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activeTab="1"/>
  </bookViews>
  <sheets>
    <sheet name="Приложение 1" sheetId="6" r:id="rId1"/>
    <sheet name="Приложение 2" sheetId="5" r:id="rId2"/>
    <sheet name="Приложение 2.1" sheetId="8" r:id="rId3"/>
    <sheet name="Приложение 4" sheetId="7" r:id="rId4"/>
  </sheets>
  <definedNames>
    <definedName name="_xlnm.Print_Area" localSheetId="0">'Приложение 1'!$A$1:$B$95</definedName>
    <definedName name="_xlnm.Print_Area" localSheetId="1">'Приложение 2'!$A$1:$I$154</definedName>
  </definedNames>
  <calcPr calcId="125725"/>
</workbook>
</file>

<file path=xl/calcChain.xml><?xml version="1.0" encoding="utf-8"?>
<calcChain xmlns="http://schemas.openxmlformats.org/spreadsheetml/2006/main">
  <c r="D87" i="5"/>
  <c r="E87"/>
  <c r="F87"/>
  <c r="G87"/>
  <c r="H87"/>
  <c r="I87"/>
  <c r="C87"/>
  <c r="C14" i="8"/>
  <c r="C6"/>
  <c r="C147" i="5"/>
  <c r="I147"/>
  <c r="I146"/>
  <c r="I144" s="1"/>
  <c r="H144"/>
  <c r="G144"/>
  <c r="F144"/>
  <c r="E144"/>
  <c r="D144"/>
  <c r="C144"/>
  <c r="I138"/>
  <c r="D101"/>
  <c r="I149"/>
  <c r="I148"/>
  <c r="H147"/>
  <c r="G147"/>
  <c r="F147"/>
  <c r="E147"/>
  <c r="D147"/>
  <c r="I145"/>
  <c r="I142"/>
  <c r="I141"/>
  <c r="I140"/>
  <c r="I139"/>
  <c r="I137"/>
  <c r="I136"/>
  <c r="I135"/>
  <c r="H134"/>
  <c r="G134"/>
  <c r="F134"/>
  <c r="E134"/>
  <c r="D134"/>
  <c r="C134"/>
  <c r="I133"/>
  <c r="I132"/>
  <c r="I131"/>
  <c r="I130"/>
  <c r="H129"/>
  <c r="G129"/>
  <c r="F129"/>
  <c r="E129"/>
  <c r="D129"/>
  <c r="C129"/>
  <c r="I128"/>
  <c r="I127"/>
  <c r="H126"/>
  <c r="G126"/>
  <c r="F126"/>
  <c r="E126"/>
  <c r="D126"/>
  <c r="C126"/>
  <c r="H124"/>
  <c r="G124"/>
  <c r="F124"/>
  <c r="E124"/>
  <c r="D124"/>
  <c r="C124"/>
  <c r="H123"/>
  <c r="G123"/>
  <c r="F123"/>
  <c r="E123"/>
  <c r="D123"/>
  <c r="C123"/>
  <c r="H122"/>
  <c r="G122"/>
  <c r="F122"/>
  <c r="E122"/>
  <c r="D122"/>
  <c r="C122"/>
  <c r="H121"/>
  <c r="G121"/>
  <c r="F121"/>
  <c r="E121"/>
  <c r="D121"/>
  <c r="C121"/>
  <c r="H120"/>
  <c r="G120"/>
  <c r="F120"/>
  <c r="E120"/>
  <c r="D120"/>
  <c r="C120"/>
  <c r="H119"/>
  <c r="G119"/>
  <c r="F119"/>
  <c r="E119"/>
  <c r="D119"/>
  <c r="C119"/>
  <c r="H118"/>
  <c r="G118"/>
  <c r="F118"/>
  <c r="E118"/>
  <c r="D118"/>
  <c r="C118"/>
  <c r="H117"/>
  <c r="G117"/>
  <c r="F117"/>
  <c r="E117"/>
  <c r="D117"/>
  <c r="C117"/>
  <c r="H116"/>
  <c r="G116"/>
  <c r="F116"/>
  <c r="E116"/>
  <c r="D116"/>
  <c r="C116"/>
  <c r="H115"/>
  <c r="G115"/>
  <c r="F115"/>
  <c r="E115"/>
  <c r="D115"/>
  <c r="C115"/>
  <c r="H114"/>
  <c r="G114"/>
  <c r="F114"/>
  <c r="E114"/>
  <c r="D114"/>
  <c r="C114"/>
  <c r="H113"/>
  <c r="G113"/>
  <c r="F113"/>
  <c r="E113"/>
  <c r="D113"/>
  <c r="C113"/>
  <c r="H112"/>
  <c r="G112"/>
  <c r="F112"/>
  <c r="E112"/>
  <c r="D112"/>
  <c r="C112"/>
  <c r="H111"/>
  <c r="G111"/>
  <c r="F111"/>
  <c r="E111"/>
  <c r="D111"/>
  <c r="C111"/>
  <c r="H110"/>
  <c r="G110"/>
  <c r="F110"/>
  <c r="E110"/>
  <c r="D110"/>
  <c r="C110"/>
  <c r="H109"/>
  <c r="G109"/>
  <c r="F109"/>
  <c r="E109"/>
  <c r="D109"/>
  <c r="C109"/>
  <c r="H108"/>
  <c r="G108"/>
  <c r="F108"/>
  <c r="E108"/>
  <c r="D108"/>
  <c r="C108"/>
  <c r="H107"/>
  <c r="G107"/>
  <c r="F107"/>
  <c r="E107"/>
  <c r="D107"/>
  <c r="C107"/>
  <c r="H106"/>
  <c r="G106"/>
  <c r="F106"/>
  <c r="E106"/>
  <c r="D106"/>
  <c r="C106"/>
  <c r="H105"/>
  <c r="G105"/>
  <c r="F105"/>
  <c r="E105"/>
  <c r="D105"/>
  <c r="C105"/>
  <c r="H104"/>
  <c r="G104"/>
  <c r="F104"/>
  <c r="E104"/>
  <c r="D104"/>
  <c r="C104"/>
  <c r="H103"/>
  <c r="G103"/>
  <c r="F103"/>
  <c r="E103"/>
  <c r="D103"/>
  <c r="C103"/>
  <c r="H102"/>
  <c r="G102"/>
  <c r="F102"/>
  <c r="E102"/>
  <c r="D102"/>
  <c r="D100" s="1"/>
  <c r="C102"/>
  <c r="H101"/>
  <c r="H100" s="1"/>
  <c r="G101"/>
  <c r="F101"/>
  <c r="F100" s="1"/>
  <c r="E101"/>
  <c r="C101"/>
  <c r="C100" s="1"/>
  <c r="G100"/>
  <c r="E100"/>
  <c r="H99"/>
  <c r="G99"/>
  <c r="F99"/>
  <c r="E99"/>
  <c r="D99"/>
  <c r="C99"/>
  <c r="H98"/>
  <c r="G98"/>
  <c r="F98"/>
  <c r="E98"/>
  <c r="D98"/>
  <c r="C98"/>
  <c r="H97"/>
  <c r="G97"/>
  <c r="F97"/>
  <c r="E97"/>
  <c r="I97" s="1"/>
  <c r="D97"/>
  <c r="C97"/>
  <c r="H96"/>
  <c r="G96"/>
  <c r="F96"/>
  <c r="E96"/>
  <c r="I96" s="1"/>
  <c r="D96"/>
  <c r="C96"/>
  <c r="H95"/>
  <c r="G95"/>
  <c r="F95"/>
  <c r="E95"/>
  <c r="I95" s="1"/>
  <c r="D95"/>
  <c r="C95"/>
  <c r="H94"/>
  <c r="G94"/>
  <c r="F94"/>
  <c r="E94"/>
  <c r="I94" s="1"/>
  <c r="D94"/>
  <c r="C94"/>
  <c r="H93"/>
  <c r="G93"/>
  <c r="F93"/>
  <c r="E93"/>
  <c r="I93" s="1"/>
  <c r="D93"/>
  <c r="C93"/>
  <c r="H92"/>
  <c r="G92"/>
  <c r="F92"/>
  <c r="E92"/>
  <c r="I92" s="1"/>
  <c r="D92"/>
  <c r="C92"/>
  <c r="H91"/>
  <c r="G91"/>
  <c r="F91"/>
  <c r="E91"/>
  <c r="I91" s="1"/>
  <c r="D91"/>
  <c r="C91"/>
  <c r="H90"/>
  <c r="G90"/>
  <c r="F90"/>
  <c r="E90"/>
  <c r="I90" s="1"/>
  <c r="D90"/>
  <c r="C90"/>
  <c r="H89"/>
  <c r="G89"/>
  <c r="F89"/>
  <c r="E89"/>
  <c r="I89" s="1"/>
  <c r="I88" s="1"/>
  <c r="D89"/>
  <c r="C89"/>
  <c r="H88"/>
  <c r="G88"/>
  <c r="F88"/>
  <c r="E88"/>
  <c r="D88"/>
  <c r="C88"/>
  <c r="I86"/>
  <c r="I85"/>
  <c r="I84"/>
  <c r="I82"/>
  <c r="I81"/>
  <c r="I79"/>
  <c r="I78"/>
  <c r="I77"/>
  <c r="I76"/>
  <c r="I75"/>
  <c r="I74"/>
  <c r="I73"/>
  <c r="I71"/>
  <c r="I70"/>
  <c r="I69"/>
  <c r="I68"/>
  <c r="I67"/>
  <c r="I66"/>
  <c r="I65"/>
  <c r="I64"/>
  <c r="I63"/>
  <c r="I61"/>
  <c r="I60"/>
  <c r="I59"/>
  <c r="I58"/>
  <c r="I57"/>
  <c r="I56"/>
  <c r="I55"/>
  <c r="I54"/>
  <c r="I53"/>
  <c r="I52"/>
  <c r="I51"/>
  <c r="I48"/>
  <c r="I47"/>
  <c r="I46"/>
  <c r="I44"/>
  <c r="I43"/>
  <c r="I41"/>
  <c r="I40"/>
  <c r="I39"/>
  <c r="I38"/>
  <c r="I37"/>
  <c r="I36"/>
  <c r="I35"/>
  <c r="I33"/>
  <c r="I32"/>
  <c r="I31"/>
  <c r="I30"/>
  <c r="I29"/>
  <c r="I28"/>
  <c r="I27"/>
  <c r="I26"/>
  <c r="I25"/>
  <c r="I23"/>
  <c r="I22"/>
  <c r="I21"/>
  <c r="I20"/>
  <c r="I19"/>
  <c r="I18"/>
  <c r="I17"/>
  <c r="I16"/>
  <c r="I15"/>
  <c r="I14"/>
  <c r="I13"/>
  <c r="C10" l="1"/>
  <c r="C143" s="1"/>
  <c r="I98"/>
  <c r="I99"/>
  <c r="G10"/>
  <c r="G143" s="1"/>
  <c r="D10"/>
  <c r="D143" s="1"/>
  <c r="F10"/>
  <c r="F143" s="1"/>
  <c r="H10"/>
  <c r="H143" s="1"/>
  <c r="I100"/>
  <c r="I101"/>
  <c r="I102"/>
  <c r="I103"/>
  <c r="I104"/>
  <c r="I105"/>
  <c r="I106"/>
  <c r="I107"/>
  <c r="I108"/>
  <c r="I109"/>
  <c r="I111"/>
  <c r="I112"/>
  <c r="I113"/>
  <c r="I114"/>
  <c r="I115"/>
  <c r="I116"/>
  <c r="I117"/>
  <c r="I119"/>
  <c r="I120"/>
  <c r="I122"/>
  <c r="I121" s="1"/>
  <c r="I123"/>
  <c r="I124"/>
  <c r="I125"/>
  <c r="I129"/>
  <c r="I134"/>
  <c r="E10"/>
  <c r="E143" s="1"/>
  <c r="I126" l="1"/>
  <c r="I118"/>
  <c r="I10"/>
  <c r="I110"/>
  <c r="I143" l="1"/>
</calcChain>
</file>

<file path=xl/sharedStrings.xml><?xml version="1.0" encoding="utf-8"?>
<sst xmlns="http://schemas.openxmlformats.org/spreadsheetml/2006/main" count="414" uniqueCount="229">
  <si>
    <t>Показатель</t>
  </si>
  <si>
    <t>Ед. изм.</t>
  </si>
  <si>
    <t>Факт</t>
  </si>
  <si>
    <t>План</t>
  </si>
  <si>
    <t>2014 г.</t>
  </si>
  <si>
    <t>2015 г.</t>
  </si>
  <si>
    <t>2016 г.</t>
  </si>
  <si>
    <t>1 кв.</t>
  </si>
  <si>
    <t>2 кв.</t>
  </si>
  <si>
    <t>3 кв.</t>
  </si>
  <si>
    <t>4 кв.</t>
  </si>
  <si>
    <t>год</t>
  </si>
  <si>
    <t xml:space="preserve"> - функциональная диагностика</t>
  </si>
  <si>
    <t xml:space="preserve"> - ультразвуковые исследования</t>
  </si>
  <si>
    <t xml:space="preserve"> - эндоскопическая диагностика</t>
  </si>
  <si>
    <t xml:space="preserve"> - клинико-лабораторная диагностика</t>
  </si>
  <si>
    <t xml:space="preserve"> - микробиологическая диагностика</t>
  </si>
  <si>
    <t xml:space="preserve"> - радиоизотопная диагностика</t>
  </si>
  <si>
    <t xml:space="preserve"> - рентгенологические исследования</t>
  </si>
  <si>
    <t xml:space="preserve"> - компьютерная томография и магнотно-резонансная томография</t>
  </si>
  <si>
    <t>Стоматологические услуги</t>
  </si>
  <si>
    <t>Зубопротезирование</t>
  </si>
  <si>
    <t>Прием (осмотр, консультация) врачами специалистами (амбулоторно-поликлиническая медицинская помощь)</t>
  </si>
  <si>
    <t xml:space="preserve"> - медицинские осмотры граждан старше 18 лет, проводимые с целью получения специального права (на вождение автомобиля, для приобретения оружия, для устройства на работу и т.п.)</t>
  </si>
  <si>
    <t xml:space="preserve"> - медицинские осмотры водителей (предрейсовые, послерейсовые)</t>
  </si>
  <si>
    <t xml:space="preserve"> - периодические профосмотры/диспансеризация</t>
  </si>
  <si>
    <t xml:space="preserve"> - медицинское (наркологическое) освидетельствование на состояние алкогольного и неалкогольного опьянения; лечение</t>
  </si>
  <si>
    <t xml:space="preserve"> - медицинские осмотры иностранных граждан и лиц без гражданства для получения медицинского заключения</t>
  </si>
  <si>
    <t xml:space="preserve"> - медицинские услуги по договорам с силовыми структурами (МВД, УВД, ФСБ и т.п.)</t>
  </si>
  <si>
    <t xml:space="preserve"> - медицинское освидельствование граждан в связи с призывом на военную службу</t>
  </si>
  <si>
    <t xml:space="preserve"> - судебно-психиатрическая экспертиза</t>
  </si>
  <si>
    <t xml:space="preserve">  - физиотерапия</t>
  </si>
  <si>
    <t xml:space="preserve">  - массаж</t>
  </si>
  <si>
    <t xml:space="preserve">  - рефлексотерапия</t>
  </si>
  <si>
    <t xml:space="preserve">  - лечебная физкультура</t>
  </si>
  <si>
    <t>Ритуальные услуги</t>
  </si>
  <si>
    <t>Медицинская помощь, оказываемая в условиях стационара и дневного стационара по личной инициативе граждан/программам ДМС в рамках договорных отношений</t>
  </si>
  <si>
    <t xml:space="preserve"> - палата повышенной комфортности
 - копирование
</t>
  </si>
  <si>
    <t xml:space="preserve"> - копирование</t>
  </si>
  <si>
    <t>Транспортировка пациента санитарным автомобилем вне медицинского учреждения (организации)</t>
  </si>
  <si>
    <t>1. ДОХОДЫ</t>
  </si>
  <si>
    <t>1.1. Объемы оказываемых услуг по типам:</t>
  </si>
  <si>
    <t>1.2. Средневзвешенная цена оказываемых типовых услуг:</t>
  </si>
  <si>
    <t xml:space="preserve"> - палата повышенной комфортности</t>
  </si>
  <si>
    <t>руб.</t>
  </si>
  <si>
    <t>Приложение: 1</t>
  </si>
  <si>
    <t>Приложение: 2</t>
  </si>
  <si>
    <t xml:space="preserve">Информация об объеме доходов от оказания платных услуг </t>
  </si>
  <si>
    <t>(название МО)</t>
  </si>
  <si>
    <t>у. ед.</t>
  </si>
  <si>
    <t>Медицинские услуги на койках сестринского ухода</t>
  </si>
  <si>
    <t>Медицинские услуги, предоставляемые по родовым сертификатам</t>
  </si>
  <si>
    <t>Дополнительная потребность в работников для оказании новых платных услуг (в разбивке по специализации), чел.</t>
  </si>
  <si>
    <t>Дополнительная потребность в медицинском оборудовании для оказания новых медицинских услуг (наименование, количество)</t>
  </si>
  <si>
    <t>мин.</t>
  </si>
  <si>
    <t>иссл.</t>
  </si>
  <si>
    <t>койко/день</t>
  </si>
  <si>
    <t>стор./л</t>
  </si>
  <si>
    <t>час</t>
  </si>
  <si>
    <t>Услуги сервиса:</t>
  </si>
  <si>
    <t>проц.</t>
  </si>
  <si>
    <t>Санитарно-гигиенические и противоэпидемиологические услуги:</t>
  </si>
  <si>
    <t xml:space="preserve"> - дезинфекция / дератизация / дезинсекция</t>
  </si>
  <si>
    <t xml:space="preserve"> - стерилизация</t>
  </si>
  <si>
    <t>кв.м.</t>
  </si>
  <si>
    <t>бикс.</t>
  </si>
  <si>
    <t>Физиотерапевтическое лечение:</t>
  </si>
  <si>
    <t>прием</t>
  </si>
  <si>
    <t>Диагностические услуги:</t>
  </si>
  <si>
    <t>Медицинские осмотры:</t>
  </si>
  <si>
    <t>осмотр</t>
  </si>
  <si>
    <t>экспертиза</t>
  </si>
  <si>
    <t>шт.</t>
  </si>
  <si>
    <t>курс</t>
  </si>
  <si>
    <t>Прочие медицинские услуги:</t>
  </si>
  <si>
    <t>руб./у. ед.</t>
  </si>
  <si>
    <t>руб./мин.</t>
  </si>
  <si>
    <t>руб./иссл.</t>
  </si>
  <si>
    <t>руб./прием</t>
  </si>
  <si>
    <t>руб./осмотр</t>
  </si>
  <si>
    <t>руб./экспертизу</t>
  </si>
  <si>
    <t>руб. / койко/день</t>
  </si>
  <si>
    <t>руб./шт.</t>
  </si>
  <si>
    <t>руб./курс</t>
  </si>
  <si>
    <t>руб./проц.</t>
  </si>
  <si>
    <t>руб./кв.м.</t>
  </si>
  <si>
    <t>руб./бикс.</t>
  </si>
  <si>
    <t>руб. / стор./л</t>
  </si>
  <si>
    <t>руб./час</t>
  </si>
  <si>
    <r>
      <t xml:space="preserve">2. РАСХОДЫ </t>
    </r>
    <r>
      <rPr>
        <sz val="12"/>
        <color theme="1"/>
        <rFont val="Times New Roman"/>
        <family val="1"/>
        <charset val="204"/>
      </rPr>
      <t xml:space="preserve"> (Расходы, связанные с оказанием платных услуг (возмещение затрат))</t>
    </r>
  </si>
  <si>
    <t>Фонд оплаты труда работников, задействованных при оказании платных услуг</t>
  </si>
  <si>
    <t>Расходы на комплектующие, сырье, затрачиваемые в рамках процесса оказания платных услуг</t>
  </si>
  <si>
    <t>Расходы на коммунальные услуги:</t>
  </si>
  <si>
    <t xml:space="preserve"> - расходы на отопление и технологические нужды</t>
  </si>
  <si>
    <t xml:space="preserve"> - расходы на энергоресурсы</t>
  </si>
  <si>
    <t xml:space="preserve"> - расходы на водоснабжение помещений</t>
  </si>
  <si>
    <t xml:space="preserve"> - расходы на другие коммунальные ресурсы</t>
  </si>
  <si>
    <t>Прочие расходы:</t>
  </si>
  <si>
    <t xml:space="preserve"> - услуги связи</t>
  </si>
  <si>
    <t xml:space="preserve"> - транспортные услуги</t>
  </si>
  <si>
    <t xml:space="preserve"> - арендная плата за пользование имуществом</t>
  </si>
  <si>
    <t xml:space="preserve"> - прочие услуги</t>
  </si>
  <si>
    <t xml:space="preserve"> - пособия по социальной помощи населению</t>
  </si>
  <si>
    <t xml:space="preserve"> - пенсии, пособия</t>
  </si>
  <si>
    <t xml:space="preserve"> - налоги</t>
  </si>
  <si>
    <t>БУЗ ВО "Вологодская областная детская клиническая больница"</t>
  </si>
  <si>
    <t>БУЗ ВО "Вологодская областная офтальмологическая больница"</t>
  </si>
  <si>
    <t>БУЗ ВО "Вологодский областной кожно-венерологический диспансер"</t>
  </si>
  <si>
    <t>БУЗ ВО "Вологодский областной противотуберкулезный диспансер"</t>
  </si>
  <si>
    <t>БУЗ ВО "Вологодская областная инфекционная больница"</t>
  </si>
  <si>
    <t>БУЗ ВО "Вологодская областная клиническая больница"</t>
  </si>
  <si>
    <t>БУЗ ВО "Вологодский областной онкологический диспансер"</t>
  </si>
  <si>
    <t>БУЗ ВО "Вологодская областная психиатрическая больница"</t>
  </si>
  <si>
    <t>БУЗ ВО "Вологодский областной наркологический диспансер № 1"</t>
  </si>
  <si>
    <t>БУЗ ВО "Вологодская областная бальнеологическая лечебница им. В.В. Лебедева"</t>
  </si>
  <si>
    <t>БУЗ ВО "Бюро судебно-медицинской экспертизы"</t>
  </si>
  <si>
    <t>БУЗ ВО "Вологодский областной Центр контроля качества и сертификации лекарственных средств"</t>
  </si>
  <si>
    <t>БУЗ ВО "Вологодский областной Центр по профилактике и борьбе со СПИД и инфекционными заболеваниями"</t>
  </si>
  <si>
    <t>БУЗ ВО "Медицинский информационно-аналитический центр"</t>
  </si>
  <si>
    <t>БУЗ ВО "Вологодский областной врачебно-физкультурный диспансер"</t>
  </si>
  <si>
    <t>БУЗ ВО "Вологодская областная станция переливания крови № 1"</t>
  </si>
  <si>
    <t>БУЗ ВО "Вологодский областной госпиталь для ветеранов войн"</t>
  </si>
  <si>
    <t>БУЗ ВО "Вологодский областной наркологический диспансер № 2"</t>
  </si>
  <si>
    <t>БУЗ ВО "Вологодский областной противотуберкулезный диспансер № 2"</t>
  </si>
  <si>
    <t>БУЗ ВО "Вологодский областной кожно-венерологический диспансер № 2"</t>
  </si>
  <si>
    <t>БУЗ ВО "Вологодский областной психоневрологический диспансер № 2"</t>
  </si>
  <si>
    <t>БУЗ ВО "Детский специализированный психоневрологический санаторий"</t>
  </si>
  <si>
    <t>БУЗ ВО "Вологодский областной противотуберкулезный диспансер № 3"</t>
  </si>
  <si>
    <t>БУЗ ВО "Вологодский областной психоневрологический диспансер № 1"</t>
  </si>
  <si>
    <t>БУЗ ВО "Вологодский областной центр охраны здоровья семьи и репродукции"</t>
  </si>
  <si>
    <t>БУЗ ВО "Вашкинская центральная районная больница"</t>
  </si>
  <si>
    <t>БУЗ ВО "Бабаевская центральная районная больница"</t>
  </si>
  <si>
    <t>БУЗ ВО "Бабушкинская центральная районная больница"</t>
  </si>
  <si>
    <t>БУЗ ВО "Белозерская центральная районная больница"</t>
  </si>
  <si>
    <t>БУЗ ВО "Великоустюгская центральная районная больница"</t>
  </si>
  <si>
    <t>БУЗ ВО "Областной медицинский центр мобилизационных резервов "Резерв"</t>
  </si>
  <si>
    <t>БУЗ ВО "Верховажская центральная районная больница"</t>
  </si>
  <si>
    <t>БУЗ ВО "Вожегодская центральная районная больница"</t>
  </si>
  <si>
    <t>БУЗ ВО "Вологодская центральная районная больница"</t>
  </si>
  <si>
    <t>БУЗ ВО "Вытегорская центральная районная больница"</t>
  </si>
  <si>
    <t>БУЗ ВО "Грязовецкая центральная районная больница"</t>
  </si>
  <si>
    <t>БУЗ ВО "Кадуйская центральная районная больница"</t>
  </si>
  <si>
    <t>БУЗ ВО "Кирилловская центральная районная больница"</t>
  </si>
  <si>
    <t>БУЗ ВО "Кичменгско-Городецкая центральная районная больница" имени В.И. Коржавина</t>
  </si>
  <si>
    <t>БУЗ ВО "Междуреченская центральная районная больница"</t>
  </si>
  <si>
    <t>БУЗ ВО "Никольская центральная районная больница"</t>
  </si>
  <si>
    <t>БУЗ ВО "Нюксенская центральная районная больница"</t>
  </si>
  <si>
    <t>БУЗ ВО "Сокольская центральная районная больница"</t>
  </si>
  <si>
    <t>БУЗ ВО "Сямженская центральная районная больница"</t>
  </si>
  <si>
    <t>БУЗ ВО "Тарногская центральная районная больница"</t>
  </si>
  <si>
    <t>БУЗ ВО "Тотемская центральная районная больница"</t>
  </si>
  <si>
    <t>БУЗ ВО "Усть-Кубинская центральная районная больница"</t>
  </si>
  <si>
    <t>БУЗ ВО "Устюженская центральная районная больница"</t>
  </si>
  <si>
    <t>БУЗ ВО "Харовская центральная районная больница"</t>
  </si>
  <si>
    <t>БУЗ ВО "Чагодощенская центральная районная больница"</t>
  </si>
  <si>
    <t>БУЗ ВО "Шекснинская центральная районная больница"</t>
  </si>
  <si>
    <t>БУЗ ВО "Вологодская городская больница № 1"</t>
  </si>
  <si>
    <t>БУЗ ВО "Вологодская городская больница № 2"</t>
  </si>
  <si>
    <t>БУЗ ВО "Вологодская областная клиническая больница № 2"</t>
  </si>
  <si>
    <t>БУЗ ВО "Череповецкая городская больница № 2"</t>
  </si>
  <si>
    <t>БУЗ ВО "Череповецкая детская городская больница"</t>
  </si>
  <si>
    <t>БУЗ ВО "Вологодская городская поликлиника № 1"</t>
  </si>
  <si>
    <t>БУЗ ВО "Вологодская городская поликлиника № 2"</t>
  </si>
  <si>
    <t>БУЗ ВО "Вологодская городская поликлиника № 3"</t>
  </si>
  <si>
    <t>БУЗ ВО "Вологодская городская поликлиника № 4"</t>
  </si>
  <si>
    <t>БУЗ ВО "Вологодская городская поликлиника № 5"</t>
  </si>
  <si>
    <t>БУЗ ВО "Череповецкая городская поликлиника № 1"</t>
  </si>
  <si>
    <t>БУЗ ВО "Череповецкая городская поликлиника № 2"</t>
  </si>
  <si>
    <t>БУЗ ВО "Череповецкая городская поликлиника № 7"</t>
  </si>
  <si>
    <t>БУЗ ВО "Вологодская детская городская поликлиника № 1"</t>
  </si>
  <si>
    <t>БУЗ ВО "Вологодская детская городская поликлиника № 3"</t>
  </si>
  <si>
    <t>БУЗ ВО "Вологодская детская городская поликлиника № 5"</t>
  </si>
  <si>
    <t>БУЗ ВО "Череповецкая детская городская поликлиника № 2"</t>
  </si>
  <si>
    <t>БУЗ ВО "Череповецкая детская городская поликлиника № 3"</t>
  </si>
  <si>
    <t>БУЗ ВО "Череповецкая детская городская поликлиника № 4"</t>
  </si>
  <si>
    <t>БУЗ ВО "Череповецкая детская городская поликлиника № 5"</t>
  </si>
  <si>
    <t>БУЗ ВО "Череповецкая центральная районная поликлиника"</t>
  </si>
  <si>
    <t>БУЗ ВО "Вологодская стоматологическая поликлиника № 1"</t>
  </si>
  <si>
    <t>БУЗ ВО "Вологодская стоматологическая поликлиника № 2"</t>
  </si>
  <si>
    <t>БУЗ ВО "Череповецкая стоматологическая поликлиника № 1"</t>
  </si>
  <si>
    <t>БУЗ ВО "Череповецкая стоматологическая поликлиника № 2"</t>
  </si>
  <si>
    <t>БУЗ ВО "Вологодская детская стоматологическая поликлиника № 1"</t>
  </si>
  <si>
    <t>БУЗ ВО "Вологодская детская стоматологическая поликлиника № 2"</t>
  </si>
  <si>
    <t>БУЗ ВО "Череповецкая детская стоматологическая поликлиника"</t>
  </si>
  <si>
    <t>БУЗ ВО "Вологодский родильный дом № 1"</t>
  </si>
  <si>
    <t>БУЗ ВО "Вологодский родильный дом № 2"</t>
  </si>
  <si>
    <t>БУЗ ВО "Череповецкий городской родильный дом"</t>
  </si>
  <si>
    <t>БУЗ ВО "Вологодская станция скорой медицинской помощи"</t>
  </si>
  <si>
    <t>БУЗ ВО "Череповецкая станция скорой медицинской помощи"</t>
  </si>
  <si>
    <t>БУЗ ВО "Вологодский областной лечебно-реабилитационный центр"</t>
  </si>
  <si>
    <t>БУЗ ВО "Медико-санитарная часть "Северсталь"</t>
  </si>
  <si>
    <t>БУЗ ВО "Дом ребенка специализированный № 1"</t>
  </si>
  <si>
    <t>БПОУ ВО "Вологодский областной медицинский колледж"</t>
  </si>
  <si>
    <t>БПОУ ВО "Череповецкий медицинский колледж имени Н.М. Амосова"</t>
  </si>
  <si>
    <t>БПОУ ВО "Великоустюгский медицинский колледж имени Н.П. Бычихина"</t>
  </si>
  <si>
    <t>№ п/п</t>
  </si>
  <si>
    <t>Название МО</t>
  </si>
  <si>
    <t xml:space="preserve">Справочная информация </t>
  </si>
  <si>
    <t>Ф.И.О. ответственного исполнителя</t>
  </si>
  <si>
    <t>Контактный телефон ответственного исполнителя</t>
  </si>
  <si>
    <t>Адрес электронной почты ответственного исполнителя</t>
  </si>
  <si>
    <t>Список медицинских организаций</t>
  </si>
  <si>
    <t>1.3. Объем доходов по оказываемым типовым услугам:</t>
  </si>
  <si>
    <t>4. РАСПРЕДЕЛЕНИЕ СУММЫ ЧИСТОЙ ПРИБЫЛИ ПОСЛЕ УПЛАТЫ ОБЯЗАТЕЛЬНЫХ НАЛОГОВ</t>
  </si>
  <si>
    <r>
      <rPr>
        <b/>
        <u/>
        <sz val="12"/>
        <color theme="1"/>
        <rFont val="Times New Roman"/>
        <family val="1"/>
        <charset val="204"/>
      </rPr>
      <t>3. ЧИСТАЯ ПРИБЫЛЬ ОТ ОКАЗАНИЯ УСЛУГ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ПОСЛЕ УПЛАТЫ ОБЯЗАТЕЛЬНЫХ НАЛОГОВ</t>
    </r>
    <r>
      <rPr>
        <sz val="12"/>
        <color theme="1"/>
        <rFont val="Times New Roman"/>
        <family val="1"/>
        <charset val="204"/>
      </rPr>
      <t xml:space="preserve"> (Объем доходов оказываемых услуг по типам - Расходы, связанные с оказанием платных услуг (возмещение затрат)</t>
    </r>
  </si>
  <si>
    <t>Инвестиции (объем средств, направляемый на дальнейшее развитие МО), в т.ч.</t>
  </si>
  <si>
    <t xml:space="preserve"> - приобретение, настройка и наладка оборудования</t>
  </si>
  <si>
    <t xml:space="preserve">Наименование новых услуг, запланированных к предоставлению учреждением здравоохранения </t>
  </si>
  <si>
    <t>Справочно (новые услуги) в 2016 году:</t>
  </si>
  <si>
    <t xml:space="preserve"> - содержание имущества, за исключением проведения текущего/капитального ремонта помещений</t>
  </si>
  <si>
    <t xml:space="preserve"> - проведения текущего/капитального ремонта помещений</t>
  </si>
  <si>
    <t>Объем средств, направленных на возмещение расходов произведенных в рамках выполнения государственного задания</t>
  </si>
  <si>
    <t>Объем средств, направленных на возмещение расходов в рамках исполнения объемов медицинской помощи в рамках ТП ОМС</t>
  </si>
  <si>
    <t>Приложение: 2.1</t>
  </si>
  <si>
    <t>Приложение: 4</t>
  </si>
  <si>
    <t xml:space="preserve">Объем средств, направленных на возмещение расходов произведенных в рамках выполнения государственного задания </t>
  </si>
  <si>
    <t>1.1</t>
  </si>
  <si>
    <t>коммунальные расходы</t>
  </si>
  <si>
    <t>1.2</t>
  </si>
  <si>
    <t>арендная плата</t>
  </si>
  <si>
    <t>1.3</t>
  </si>
  <si>
    <t>увеличение материальных запасов</t>
  </si>
  <si>
    <t>1.4</t>
  </si>
  <si>
    <t>1.5</t>
  </si>
  <si>
    <t>1.6</t>
  </si>
  <si>
    <t>1.7</t>
  </si>
  <si>
    <t>Итого:</t>
  </si>
  <si>
    <t>Структура средств, направляемых на возмещение расходов в 2015 году</t>
  </si>
  <si>
    <t>Сумма, руб.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</si>
</sst>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">
    <xf numFmtId="0" fontId="0" fillId="0" borderId="0"/>
    <xf numFmtId="0" fontId="3" fillId="0" borderId="0"/>
    <xf numFmtId="0" fontId="10" fillId="0" borderId="0"/>
    <xf numFmtId="0" fontId="11" fillId="0" borderId="0"/>
  </cellStyleXfs>
  <cellXfs count="76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/>
      <protection hidden="1"/>
    </xf>
    <xf numFmtId="0" fontId="9" fillId="2" borderId="2" xfId="0" applyFont="1" applyFill="1" applyBorder="1" applyAlignment="1" applyProtection="1">
      <alignment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164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 wrapText="1"/>
      <protection hidden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2" fontId="7" fillId="0" borderId="1" xfId="0" applyNumberFormat="1" applyFont="1" applyBorder="1" applyAlignment="1" applyProtection="1">
      <alignment horizont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164" fontId="6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9" fillId="2" borderId="1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4" borderId="4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2"/>
    <xf numFmtId="0" fontId="12" fillId="6" borderId="0" xfId="3" applyFont="1" applyFill="1" applyAlignment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0" fillId="0" borderId="1" xfId="2" applyBorder="1"/>
    <xf numFmtId="0" fontId="2" fillId="0" borderId="0" xfId="0" applyFont="1" applyAlignment="1">
      <alignment horizontal="right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  <xf numFmtId="0" fontId="2" fillId="5" borderId="3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vertical="center" wrapText="1"/>
      <protection hidden="1"/>
    </xf>
    <xf numFmtId="0" fontId="6" fillId="3" borderId="4" xfId="0" applyFont="1" applyFill="1" applyBorder="1" applyAlignment="1" applyProtection="1">
      <alignment vertical="center" wrapText="1"/>
      <protection hidden="1"/>
    </xf>
    <xf numFmtId="0" fontId="6" fillId="3" borderId="3" xfId="0" applyFont="1" applyFill="1" applyBorder="1" applyAlignment="1" applyProtection="1">
      <alignment vertical="center" wrapText="1"/>
      <protection hidden="1"/>
    </xf>
    <xf numFmtId="0" fontId="9" fillId="2" borderId="2" xfId="0" applyFont="1" applyFill="1" applyBorder="1" applyAlignment="1" applyProtection="1">
      <alignment horizontal="left" vertical="center" wrapText="1"/>
      <protection hidden="1"/>
    </xf>
    <xf numFmtId="0" fontId="9" fillId="2" borderId="4" xfId="0" applyFont="1" applyFill="1" applyBorder="1" applyAlignment="1" applyProtection="1">
      <alignment horizontal="left" vertical="center" wrapText="1"/>
      <protection hidden="1"/>
    </xf>
    <xf numFmtId="0" fontId="9" fillId="2" borderId="3" xfId="0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3" fillId="0" borderId="0" xfId="2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5"/>
  <sheetViews>
    <sheetView view="pageBreakPreview" topLeftCell="A46" zoomScaleNormal="100" zoomScaleSheetLayoutView="100" workbookViewId="0">
      <selection activeCell="B21" sqref="B21"/>
    </sheetView>
  </sheetViews>
  <sheetFormatPr defaultRowHeight="15.75"/>
  <cols>
    <col min="1" max="1" width="5.5703125" style="32" customWidth="1"/>
    <col min="2" max="2" width="100.7109375" style="32" customWidth="1"/>
    <col min="3" max="16384" width="9.140625" style="32"/>
  </cols>
  <sheetData>
    <row r="1" spans="1:2">
      <c r="B1" s="38" t="s">
        <v>45</v>
      </c>
    </row>
    <row r="3" spans="1:2" ht="18.75">
      <c r="A3" s="51" t="s">
        <v>201</v>
      </c>
      <c r="B3" s="51"/>
    </row>
    <row r="5" spans="1:2">
      <c r="A5" s="2" t="s">
        <v>195</v>
      </c>
      <c r="B5" s="2" t="s">
        <v>196</v>
      </c>
    </row>
    <row r="6" spans="1:2">
      <c r="A6" s="2">
        <v>1</v>
      </c>
      <c r="B6" s="33" t="s">
        <v>105</v>
      </c>
    </row>
    <row r="7" spans="1:2">
      <c r="A7" s="2">
        <v>2</v>
      </c>
      <c r="B7" s="33" t="s">
        <v>106</v>
      </c>
    </row>
    <row r="8" spans="1:2">
      <c r="A8" s="2">
        <v>3</v>
      </c>
      <c r="B8" s="33" t="s">
        <v>107</v>
      </c>
    </row>
    <row r="9" spans="1:2">
      <c r="A9" s="2">
        <v>4</v>
      </c>
      <c r="B9" s="33" t="s">
        <v>108</v>
      </c>
    </row>
    <row r="10" spans="1:2">
      <c r="A10" s="2">
        <v>5</v>
      </c>
      <c r="B10" s="33" t="s">
        <v>109</v>
      </c>
    </row>
    <row r="11" spans="1:2">
      <c r="A11" s="2">
        <v>6</v>
      </c>
      <c r="B11" s="33" t="s">
        <v>110</v>
      </c>
    </row>
    <row r="12" spans="1:2">
      <c r="A12" s="2">
        <v>7</v>
      </c>
      <c r="B12" s="33" t="s">
        <v>111</v>
      </c>
    </row>
    <row r="13" spans="1:2">
      <c r="A13" s="2">
        <v>8</v>
      </c>
      <c r="B13" s="33" t="s">
        <v>112</v>
      </c>
    </row>
    <row r="14" spans="1:2">
      <c r="A14" s="2">
        <v>9</v>
      </c>
      <c r="B14" s="33" t="s">
        <v>113</v>
      </c>
    </row>
    <row r="15" spans="1:2">
      <c r="A15" s="2">
        <v>10</v>
      </c>
      <c r="B15" s="33" t="s">
        <v>114</v>
      </c>
    </row>
    <row r="16" spans="1:2">
      <c r="A16" s="2">
        <v>11</v>
      </c>
      <c r="B16" s="33" t="s">
        <v>192</v>
      </c>
    </row>
    <row r="17" spans="1:2">
      <c r="A17" s="2">
        <v>12</v>
      </c>
      <c r="B17" s="33" t="s">
        <v>193</v>
      </c>
    </row>
    <row r="18" spans="1:2">
      <c r="A18" s="2">
        <v>13</v>
      </c>
      <c r="B18" s="33" t="s">
        <v>194</v>
      </c>
    </row>
    <row r="19" spans="1:2">
      <c r="A19" s="2">
        <v>14</v>
      </c>
      <c r="B19" s="33" t="s">
        <v>115</v>
      </c>
    </row>
    <row r="20" spans="1:2" ht="15.75" customHeight="1">
      <c r="A20" s="2">
        <v>15</v>
      </c>
      <c r="B20" s="33" t="s">
        <v>116</v>
      </c>
    </row>
    <row r="21" spans="1:2" ht="31.5">
      <c r="A21" s="2">
        <v>16</v>
      </c>
      <c r="B21" s="33" t="s">
        <v>117</v>
      </c>
    </row>
    <row r="22" spans="1:2">
      <c r="A22" s="2">
        <v>17</v>
      </c>
      <c r="B22" s="33" t="s">
        <v>118</v>
      </c>
    </row>
    <row r="23" spans="1:2">
      <c r="A23" s="2">
        <v>18</v>
      </c>
      <c r="B23" s="33" t="s">
        <v>119</v>
      </c>
    </row>
    <row r="24" spans="1:2">
      <c r="A24" s="2">
        <v>19</v>
      </c>
      <c r="B24" s="33" t="s">
        <v>120</v>
      </c>
    </row>
    <row r="25" spans="1:2">
      <c r="A25" s="2">
        <v>20</v>
      </c>
      <c r="B25" s="33" t="s">
        <v>121</v>
      </c>
    </row>
    <row r="26" spans="1:2">
      <c r="A26" s="2">
        <v>21</v>
      </c>
      <c r="B26" s="33" t="s">
        <v>122</v>
      </c>
    </row>
    <row r="27" spans="1:2">
      <c r="A27" s="2">
        <v>22</v>
      </c>
      <c r="B27" s="33" t="s">
        <v>123</v>
      </c>
    </row>
    <row r="28" spans="1:2">
      <c r="A28" s="2">
        <v>23</v>
      </c>
      <c r="B28" s="33" t="s">
        <v>124</v>
      </c>
    </row>
    <row r="29" spans="1:2">
      <c r="A29" s="2">
        <v>24</v>
      </c>
      <c r="B29" s="33" t="s">
        <v>125</v>
      </c>
    </row>
    <row r="30" spans="1:2">
      <c r="A30" s="2">
        <v>25</v>
      </c>
      <c r="B30" s="33" t="s">
        <v>126</v>
      </c>
    </row>
    <row r="31" spans="1:2">
      <c r="A31" s="2">
        <v>26</v>
      </c>
      <c r="B31" s="33" t="s">
        <v>127</v>
      </c>
    </row>
    <row r="32" spans="1:2">
      <c r="A32" s="2">
        <v>27</v>
      </c>
      <c r="B32" s="33" t="s">
        <v>128</v>
      </c>
    </row>
    <row r="33" spans="1:2">
      <c r="A33" s="2">
        <v>28</v>
      </c>
      <c r="B33" s="33" t="s">
        <v>129</v>
      </c>
    </row>
    <row r="34" spans="1:2">
      <c r="A34" s="2">
        <v>29</v>
      </c>
      <c r="B34" s="33" t="s">
        <v>130</v>
      </c>
    </row>
    <row r="35" spans="1:2">
      <c r="A35" s="2">
        <v>30</v>
      </c>
      <c r="B35" s="33" t="s">
        <v>131</v>
      </c>
    </row>
    <row r="36" spans="1:2">
      <c r="A36" s="2">
        <v>31</v>
      </c>
      <c r="B36" s="33" t="s">
        <v>132</v>
      </c>
    </row>
    <row r="37" spans="1:2">
      <c r="A37" s="2">
        <v>32</v>
      </c>
      <c r="B37" s="33" t="s">
        <v>133</v>
      </c>
    </row>
    <row r="38" spans="1:2">
      <c r="A38" s="2">
        <v>33</v>
      </c>
      <c r="B38" s="33" t="s">
        <v>134</v>
      </c>
    </row>
    <row r="39" spans="1:2">
      <c r="A39" s="2">
        <v>34</v>
      </c>
      <c r="B39" s="33" t="s">
        <v>135</v>
      </c>
    </row>
    <row r="40" spans="1:2">
      <c r="A40" s="2">
        <v>35</v>
      </c>
      <c r="B40" s="33" t="s">
        <v>136</v>
      </c>
    </row>
    <row r="41" spans="1:2">
      <c r="A41" s="2">
        <v>36</v>
      </c>
      <c r="B41" s="33" t="s">
        <v>137</v>
      </c>
    </row>
    <row r="42" spans="1:2">
      <c r="A42" s="2">
        <v>37</v>
      </c>
      <c r="B42" s="33" t="s">
        <v>138</v>
      </c>
    </row>
    <row r="43" spans="1:2">
      <c r="A43" s="2">
        <v>38</v>
      </c>
      <c r="B43" s="33" t="s">
        <v>139</v>
      </c>
    </row>
    <row r="44" spans="1:2">
      <c r="A44" s="2">
        <v>39</v>
      </c>
      <c r="B44" s="33" t="s">
        <v>140</v>
      </c>
    </row>
    <row r="45" spans="1:2">
      <c r="A45" s="2">
        <v>40</v>
      </c>
      <c r="B45" s="33" t="s">
        <v>141</v>
      </c>
    </row>
    <row r="46" spans="1:2">
      <c r="A46" s="2">
        <v>41</v>
      </c>
      <c r="B46" s="33" t="s">
        <v>142</v>
      </c>
    </row>
    <row r="47" spans="1:2" ht="15.75" customHeight="1">
      <c r="A47" s="2">
        <v>42</v>
      </c>
      <c r="B47" s="33" t="s">
        <v>143</v>
      </c>
    </row>
    <row r="48" spans="1:2">
      <c r="A48" s="2">
        <v>43</v>
      </c>
      <c r="B48" s="33" t="s">
        <v>144</v>
      </c>
    </row>
    <row r="49" spans="1:2">
      <c r="A49" s="2">
        <v>44</v>
      </c>
      <c r="B49" s="33" t="s">
        <v>145</v>
      </c>
    </row>
    <row r="50" spans="1:2">
      <c r="A50" s="2">
        <v>45</v>
      </c>
      <c r="B50" s="33" t="s">
        <v>146</v>
      </c>
    </row>
    <row r="51" spans="1:2">
      <c r="A51" s="2">
        <v>46</v>
      </c>
      <c r="B51" s="33" t="s">
        <v>147</v>
      </c>
    </row>
    <row r="52" spans="1:2">
      <c r="A52" s="2">
        <v>47</v>
      </c>
      <c r="B52" s="33" t="s">
        <v>148</v>
      </c>
    </row>
    <row r="53" spans="1:2">
      <c r="A53" s="2">
        <v>48</v>
      </c>
      <c r="B53" s="33" t="s">
        <v>149</v>
      </c>
    </row>
    <row r="54" spans="1:2">
      <c r="A54" s="2">
        <v>49</v>
      </c>
      <c r="B54" s="33" t="s">
        <v>150</v>
      </c>
    </row>
    <row r="55" spans="1:2">
      <c r="A55" s="2">
        <v>50</v>
      </c>
      <c r="B55" s="33" t="s">
        <v>151</v>
      </c>
    </row>
    <row r="56" spans="1:2">
      <c r="A56" s="2">
        <v>51</v>
      </c>
      <c r="B56" s="33" t="s">
        <v>152</v>
      </c>
    </row>
    <row r="57" spans="1:2">
      <c r="A57" s="2">
        <v>52</v>
      </c>
      <c r="B57" s="33" t="s">
        <v>153</v>
      </c>
    </row>
    <row r="58" spans="1:2">
      <c r="A58" s="2">
        <v>53</v>
      </c>
      <c r="B58" s="33" t="s">
        <v>154</v>
      </c>
    </row>
    <row r="59" spans="1:2">
      <c r="A59" s="2">
        <v>54</v>
      </c>
      <c r="B59" s="33" t="s">
        <v>155</v>
      </c>
    </row>
    <row r="60" spans="1:2">
      <c r="A60" s="2">
        <v>55</v>
      </c>
      <c r="B60" s="33" t="s">
        <v>156</v>
      </c>
    </row>
    <row r="61" spans="1:2">
      <c r="A61" s="2">
        <v>56</v>
      </c>
      <c r="B61" s="33" t="s">
        <v>157</v>
      </c>
    </row>
    <row r="62" spans="1:2">
      <c r="A62" s="2">
        <v>57</v>
      </c>
      <c r="B62" s="33" t="s">
        <v>158</v>
      </c>
    </row>
    <row r="63" spans="1:2">
      <c r="A63" s="2">
        <v>58</v>
      </c>
      <c r="B63" s="33" t="s">
        <v>159</v>
      </c>
    </row>
    <row r="64" spans="1:2">
      <c r="A64" s="2">
        <v>59</v>
      </c>
      <c r="B64" s="33" t="s">
        <v>160</v>
      </c>
    </row>
    <row r="65" spans="1:2">
      <c r="A65" s="2">
        <v>60</v>
      </c>
      <c r="B65" s="33" t="s">
        <v>161</v>
      </c>
    </row>
    <row r="66" spans="1:2">
      <c r="A66" s="2">
        <v>61</v>
      </c>
      <c r="B66" s="33" t="s">
        <v>162</v>
      </c>
    </row>
    <row r="67" spans="1:2">
      <c r="A67" s="2">
        <v>62</v>
      </c>
      <c r="B67" s="33" t="s">
        <v>163</v>
      </c>
    </row>
    <row r="68" spans="1:2">
      <c r="A68" s="2">
        <v>63</v>
      </c>
      <c r="B68" s="33" t="s">
        <v>164</v>
      </c>
    </row>
    <row r="69" spans="1:2">
      <c r="A69" s="2">
        <v>64</v>
      </c>
      <c r="B69" s="33" t="s">
        <v>165</v>
      </c>
    </row>
    <row r="70" spans="1:2">
      <c r="A70" s="2">
        <v>65</v>
      </c>
      <c r="B70" s="33" t="s">
        <v>166</v>
      </c>
    </row>
    <row r="71" spans="1:2">
      <c r="A71" s="2">
        <v>66</v>
      </c>
      <c r="B71" s="33" t="s">
        <v>167</v>
      </c>
    </row>
    <row r="72" spans="1:2">
      <c r="A72" s="2">
        <v>67</v>
      </c>
      <c r="B72" s="33" t="s">
        <v>168</v>
      </c>
    </row>
    <row r="73" spans="1:2">
      <c r="A73" s="2">
        <v>68</v>
      </c>
      <c r="B73" s="33" t="s">
        <v>169</v>
      </c>
    </row>
    <row r="74" spans="1:2">
      <c r="A74" s="2">
        <v>69</v>
      </c>
      <c r="B74" s="33" t="s">
        <v>170</v>
      </c>
    </row>
    <row r="75" spans="1:2">
      <c r="A75" s="2">
        <v>70</v>
      </c>
      <c r="B75" s="33" t="s">
        <v>171</v>
      </c>
    </row>
    <row r="76" spans="1:2">
      <c r="A76" s="2">
        <v>71</v>
      </c>
      <c r="B76" s="33" t="s">
        <v>172</v>
      </c>
    </row>
    <row r="77" spans="1:2">
      <c r="A77" s="2">
        <v>72</v>
      </c>
      <c r="B77" s="33" t="s">
        <v>173</v>
      </c>
    </row>
    <row r="78" spans="1:2">
      <c r="A78" s="2">
        <v>73</v>
      </c>
      <c r="B78" s="33" t="s">
        <v>174</v>
      </c>
    </row>
    <row r="79" spans="1:2">
      <c r="A79" s="2">
        <v>74</v>
      </c>
      <c r="B79" s="33" t="s">
        <v>175</v>
      </c>
    </row>
    <row r="80" spans="1:2">
      <c r="A80" s="2">
        <v>75</v>
      </c>
      <c r="B80" s="33" t="s">
        <v>176</v>
      </c>
    </row>
    <row r="81" spans="1:2">
      <c r="A81" s="2">
        <v>76</v>
      </c>
      <c r="B81" s="33" t="s">
        <v>177</v>
      </c>
    </row>
    <row r="82" spans="1:2">
      <c r="A82" s="2">
        <v>77</v>
      </c>
      <c r="B82" s="33" t="s">
        <v>178</v>
      </c>
    </row>
    <row r="83" spans="1:2">
      <c r="A83" s="2">
        <v>78</v>
      </c>
      <c r="B83" s="33" t="s">
        <v>179</v>
      </c>
    </row>
    <row r="84" spans="1:2">
      <c r="A84" s="2">
        <v>79</v>
      </c>
      <c r="B84" s="33" t="s">
        <v>180</v>
      </c>
    </row>
    <row r="85" spans="1:2">
      <c r="A85" s="2">
        <v>80</v>
      </c>
      <c r="B85" s="33" t="s">
        <v>181</v>
      </c>
    </row>
    <row r="86" spans="1:2">
      <c r="A86" s="2">
        <v>81</v>
      </c>
      <c r="B86" s="33" t="s">
        <v>182</v>
      </c>
    </row>
    <row r="87" spans="1:2">
      <c r="A87" s="2">
        <v>82</v>
      </c>
      <c r="B87" s="33" t="s">
        <v>183</v>
      </c>
    </row>
    <row r="88" spans="1:2">
      <c r="A88" s="2">
        <v>83</v>
      </c>
      <c r="B88" s="33" t="s">
        <v>184</v>
      </c>
    </row>
    <row r="89" spans="1:2">
      <c r="A89" s="2">
        <v>84</v>
      </c>
      <c r="B89" s="33" t="s">
        <v>185</v>
      </c>
    </row>
    <row r="90" spans="1:2">
      <c r="A90" s="2">
        <v>85</v>
      </c>
      <c r="B90" s="33" t="s">
        <v>186</v>
      </c>
    </row>
    <row r="91" spans="1:2">
      <c r="A91" s="2">
        <v>86</v>
      </c>
      <c r="B91" s="33" t="s">
        <v>187</v>
      </c>
    </row>
    <row r="92" spans="1:2">
      <c r="A92" s="2">
        <v>87</v>
      </c>
      <c r="B92" s="33" t="s">
        <v>188</v>
      </c>
    </row>
    <row r="93" spans="1:2">
      <c r="A93" s="2">
        <v>88</v>
      </c>
      <c r="B93" s="33" t="s">
        <v>189</v>
      </c>
    </row>
    <row r="94" spans="1:2">
      <c r="A94" s="2">
        <v>89</v>
      </c>
      <c r="B94" s="33" t="s">
        <v>190</v>
      </c>
    </row>
    <row r="95" spans="1:2">
      <c r="A95" s="2">
        <v>90</v>
      </c>
      <c r="B95" s="33" t="s">
        <v>191</v>
      </c>
    </row>
  </sheetData>
  <mergeCells count="1">
    <mergeCell ref="A3:B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  <rowBreaks count="1" manualBreakCount="1">
    <brk id="55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54"/>
  <sheetViews>
    <sheetView tabSelected="1" view="pageBreakPreview" topLeftCell="A55" zoomScaleNormal="100" zoomScaleSheetLayoutView="100" workbookViewId="0">
      <selection activeCell="A125" sqref="A125"/>
    </sheetView>
  </sheetViews>
  <sheetFormatPr defaultRowHeight="15"/>
  <cols>
    <col min="1" max="1" width="66" style="1" customWidth="1"/>
    <col min="2" max="2" width="15.7109375" style="1" customWidth="1"/>
    <col min="3" max="3" width="9.140625" style="1" customWidth="1"/>
    <col min="4" max="16384" width="9.140625" style="1"/>
  </cols>
  <sheetData>
    <row r="1" spans="1:9">
      <c r="H1" s="55" t="s">
        <v>46</v>
      </c>
      <c r="I1" s="55"/>
    </row>
    <row r="3" spans="1:9" ht="18.75">
      <c r="A3" s="56" t="s">
        <v>47</v>
      </c>
      <c r="B3" s="56"/>
      <c r="C3" s="56"/>
      <c r="D3" s="56"/>
      <c r="E3" s="56"/>
      <c r="F3" s="56"/>
      <c r="G3" s="56"/>
      <c r="H3" s="56"/>
      <c r="I3" s="56"/>
    </row>
    <row r="4" spans="1:9" ht="18.75">
      <c r="A4" s="57"/>
      <c r="B4" s="57"/>
      <c r="C4" s="57"/>
      <c r="D4" s="57"/>
      <c r="E4" s="57"/>
      <c r="F4" s="57"/>
      <c r="G4" s="57"/>
      <c r="H4" s="57"/>
      <c r="I4" s="57"/>
    </row>
    <row r="5" spans="1:9" ht="18.75">
      <c r="A5" s="58" t="s">
        <v>48</v>
      </c>
      <c r="B5" s="58"/>
      <c r="C5" s="58"/>
      <c r="D5" s="58"/>
      <c r="E5" s="58"/>
      <c r="F5" s="58"/>
      <c r="G5" s="58"/>
      <c r="H5" s="58"/>
      <c r="I5" s="58"/>
    </row>
    <row r="6" spans="1:9" ht="9.75" customHeight="1"/>
    <row r="7" spans="1:9" ht="15.75">
      <c r="A7" s="59" t="s">
        <v>0</v>
      </c>
      <c r="B7" s="59" t="s">
        <v>1</v>
      </c>
      <c r="C7" s="60" t="s">
        <v>2</v>
      </c>
      <c r="D7" s="60"/>
      <c r="E7" s="60" t="s">
        <v>3</v>
      </c>
      <c r="F7" s="61"/>
      <c r="G7" s="61"/>
      <c r="H7" s="61"/>
      <c r="I7" s="61"/>
    </row>
    <row r="8" spans="1:9" ht="15.75">
      <c r="A8" s="59"/>
      <c r="B8" s="59"/>
      <c r="C8" s="60" t="s">
        <v>4</v>
      </c>
      <c r="D8" s="60" t="s">
        <v>5</v>
      </c>
      <c r="E8" s="60" t="s">
        <v>6</v>
      </c>
      <c r="F8" s="61"/>
      <c r="G8" s="61"/>
      <c r="H8" s="61"/>
      <c r="I8" s="61"/>
    </row>
    <row r="9" spans="1:9" ht="15.75">
      <c r="A9" s="59"/>
      <c r="B9" s="59"/>
      <c r="C9" s="60"/>
      <c r="D9" s="62"/>
      <c r="E9" s="39" t="s">
        <v>7</v>
      </c>
      <c r="F9" s="3" t="s">
        <v>8</v>
      </c>
      <c r="G9" s="3" t="s">
        <v>9</v>
      </c>
      <c r="H9" s="3" t="s">
        <v>10</v>
      </c>
      <c r="I9" s="3" t="s">
        <v>11</v>
      </c>
    </row>
    <row r="10" spans="1:9" ht="15.75" customHeight="1">
      <c r="A10" s="4" t="s">
        <v>40</v>
      </c>
      <c r="B10" s="5" t="s">
        <v>44</v>
      </c>
      <c r="C10" s="6">
        <f>C87</f>
        <v>0</v>
      </c>
      <c r="D10" s="6">
        <f t="shared" ref="D10:H10" si="0">D87</f>
        <v>0</v>
      </c>
      <c r="E10" s="6">
        <f t="shared" si="0"/>
        <v>0</v>
      </c>
      <c r="F10" s="6">
        <f t="shared" si="0"/>
        <v>0</v>
      </c>
      <c r="G10" s="6">
        <f t="shared" si="0"/>
        <v>0</v>
      </c>
      <c r="H10" s="6">
        <f t="shared" si="0"/>
        <v>0</v>
      </c>
      <c r="I10" s="6">
        <f>SUM(E10:H10)</f>
        <v>0</v>
      </c>
    </row>
    <row r="11" spans="1:9" ht="15.75" customHeight="1">
      <c r="A11" s="63" t="s">
        <v>41</v>
      </c>
      <c r="B11" s="64"/>
      <c r="C11" s="64"/>
      <c r="D11" s="64"/>
      <c r="E11" s="64"/>
      <c r="F11" s="64"/>
      <c r="G11" s="64"/>
      <c r="H11" s="64"/>
      <c r="I11" s="65"/>
    </row>
    <row r="12" spans="1:9" ht="15.75">
      <c r="A12" s="7" t="s">
        <v>68</v>
      </c>
      <c r="B12" s="52"/>
      <c r="C12" s="53"/>
      <c r="D12" s="53"/>
      <c r="E12" s="53"/>
      <c r="F12" s="53"/>
      <c r="G12" s="53"/>
      <c r="H12" s="53"/>
      <c r="I12" s="54"/>
    </row>
    <row r="13" spans="1:9" ht="15.75">
      <c r="A13" s="8" t="s">
        <v>12</v>
      </c>
      <c r="B13" s="10" t="s">
        <v>49</v>
      </c>
      <c r="C13" s="25"/>
      <c r="D13" s="25"/>
      <c r="E13" s="25"/>
      <c r="F13" s="25"/>
      <c r="G13" s="25"/>
      <c r="H13" s="25"/>
      <c r="I13" s="13">
        <f t="shared" ref="I13:I23" si="1">SUBTOTAL(9,E13:H13)</f>
        <v>0</v>
      </c>
    </row>
    <row r="14" spans="1:9" ht="15.75">
      <c r="A14" s="8" t="s">
        <v>13</v>
      </c>
      <c r="B14" s="10" t="s">
        <v>49</v>
      </c>
      <c r="C14" s="25"/>
      <c r="D14" s="25"/>
      <c r="E14" s="25"/>
      <c r="F14" s="25"/>
      <c r="G14" s="25"/>
      <c r="H14" s="25"/>
      <c r="I14" s="13">
        <f t="shared" si="1"/>
        <v>0</v>
      </c>
    </row>
    <row r="15" spans="1:9" ht="15.75">
      <c r="A15" s="9" t="s">
        <v>14</v>
      </c>
      <c r="B15" s="10" t="s">
        <v>49</v>
      </c>
      <c r="C15" s="25"/>
      <c r="D15" s="25"/>
      <c r="E15" s="25"/>
      <c r="F15" s="25"/>
      <c r="G15" s="25"/>
      <c r="H15" s="25"/>
      <c r="I15" s="13">
        <f t="shared" si="1"/>
        <v>0</v>
      </c>
    </row>
    <row r="16" spans="1:9" ht="15.75">
      <c r="A16" s="9" t="s">
        <v>18</v>
      </c>
      <c r="B16" s="10" t="s">
        <v>54</v>
      </c>
      <c r="C16" s="25"/>
      <c r="D16" s="25"/>
      <c r="E16" s="25"/>
      <c r="F16" s="25"/>
      <c r="G16" s="25"/>
      <c r="H16" s="25"/>
      <c r="I16" s="13">
        <f t="shared" si="1"/>
        <v>0</v>
      </c>
    </row>
    <row r="17" spans="1:9" ht="15.75" customHeight="1">
      <c r="A17" s="9" t="s">
        <v>19</v>
      </c>
      <c r="B17" s="10" t="s">
        <v>55</v>
      </c>
      <c r="C17" s="25"/>
      <c r="D17" s="25"/>
      <c r="E17" s="25"/>
      <c r="F17" s="25"/>
      <c r="G17" s="25"/>
      <c r="H17" s="25"/>
      <c r="I17" s="13">
        <f t="shared" si="1"/>
        <v>0</v>
      </c>
    </row>
    <row r="18" spans="1:9" ht="15.75" customHeight="1">
      <c r="A18" s="9" t="s">
        <v>15</v>
      </c>
      <c r="B18" s="10" t="s">
        <v>49</v>
      </c>
      <c r="C18" s="25"/>
      <c r="D18" s="25"/>
      <c r="E18" s="25"/>
      <c r="F18" s="25"/>
      <c r="G18" s="25"/>
      <c r="H18" s="25"/>
      <c r="I18" s="13">
        <f t="shared" si="1"/>
        <v>0</v>
      </c>
    </row>
    <row r="19" spans="1:9" ht="15.75">
      <c r="A19" s="9" t="s">
        <v>16</v>
      </c>
      <c r="B19" s="10" t="s">
        <v>49</v>
      </c>
      <c r="C19" s="25"/>
      <c r="D19" s="25"/>
      <c r="E19" s="25"/>
      <c r="F19" s="25"/>
      <c r="G19" s="25"/>
      <c r="H19" s="25"/>
      <c r="I19" s="13">
        <f t="shared" si="1"/>
        <v>0</v>
      </c>
    </row>
    <row r="20" spans="1:9" ht="15.75">
      <c r="A20" s="9" t="s">
        <v>17</v>
      </c>
      <c r="B20" s="11" t="s">
        <v>54</v>
      </c>
      <c r="C20" s="25"/>
      <c r="D20" s="25"/>
      <c r="E20" s="25"/>
      <c r="F20" s="25"/>
      <c r="G20" s="25"/>
      <c r="H20" s="25"/>
      <c r="I20" s="13">
        <f t="shared" si="1"/>
        <v>0</v>
      </c>
    </row>
    <row r="21" spans="1:9" ht="15.75">
      <c r="A21" s="9" t="s">
        <v>20</v>
      </c>
      <c r="B21" s="10" t="s">
        <v>49</v>
      </c>
      <c r="C21" s="25"/>
      <c r="D21" s="25"/>
      <c r="E21" s="25"/>
      <c r="F21" s="25"/>
      <c r="G21" s="25"/>
      <c r="H21" s="25"/>
      <c r="I21" s="13">
        <f t="shared" si="1"/>
        <v>0</v>
      </c>
    </row>
    <row r="22" spans="1:9" ht="15.75">
      <c r="A22" s="9" t="s">
        <v>21</v>
      </c>
      <c r="B22" s="10" t="s">
        <v>49</v>
      </c>
      <c r="C22" s="25"/>
      <c r="D22" s="25"/>
      <c r="E22" s="25"/>
      <c r="F22" s="25"/>
      <c r="G22" s="25"/>
      <c r="H22" s="25"/>
      <c r="I22" s="13">
        <f t="shared" si="1"/>
        <v>0</v>
      </c>
    </row>
    <row r="23" spans="1:9" ht="31.5">
      <c r="A23" s="9" t="s">
        <v>22</v>
      </c>
      <c r="B23" s="12" t="s">
        <v>67</v>
      </c>
      <c r="C23" s="25"/>
      <c r="D23" s="25"/>
      <c r="E23" s="25"/>
      <c r="F23" s="25"/>
      <c r="G23" s="25"/>
      <c r="H23" s="25"/>
      <c r="I23" s="13">
        <f t="shared" si="1"/>
        <v>0</v>
      </c>
    </row>
    <row r="24" spans="1:9" ht="15.75">
      <c r="A24" s="7" t="s">
        <v>69</v>
      </c>
      <c r="B24" s="52"/>
      <c r="C24" s="53"/>
      <c r="D24" s="53"/>
      <c r="E24" s="53"/>
      <c r="F24" s="53"/>
      <c r="G24" s="53"/>
      <c r="H24" s="53"/>
      <c r="I24" s="54"/>
    </row>
    <row r="25" spans="1:9" ht="47.25" customHeight="1">
      <c r="A25" s="9" t="s">
        <v>23</v>
      </c>
      <c r="B25" s="10" t="s">
        <v>70</v>
      </c>
      <c r="C25" s="25"/>
      <c r="D25" s="25"/>
      <c r="E25" s="25"/>
      <c r="F25" s="25"/>
      <c r="G25" s="25"/>
      <c r="H25" s="25"/>
      <c r="I25" s="13">
        <f t="shared" ref="I25:I33" si="2">SUBTOTAL(9,E25:H25)</f>
        <v>0</v>
      </c>
    </row>
    <row r="26" spans="1:9" ht="31.5">
      <c r="A26" s="9" t="s">
        <v>24</v>
      </c>
      <c r="B26" s="10" t="s">
        <v>70</v>
      </c>
      <c r="C26" s="25"/>
      <c r="D26" s="25"/>
      <c r="E26" s="25"/>
      <c r="F26" s="25"/>
      <c r="G26" s="25"/>
      <c r="H26" s="25"/>
      <c r="I26" s="13">
        <f t="shared" si="2"/>
        <v>0</v>
      </c>
    </row>
    <row r="27" spans="1:9" ht="15.75" customHeight="1">
      <c r="A27" s="9" t="s">
        <v>25</v>
      </c>
      <c r="B27" s="10" t="s">
        <v>70</v>
      </c>
      <c r="C27" s="25"/>
      <c r="D27" s="25"/>
      <c r="E27" s="25"/>
      <c r="F27" s="25"/>
      <c r="G27" s="25"/>
      <c r="H27" s="25"/>
      <c r="I27" s="13">
        <f t="shared" si="2"/>
        <v>0</v>
      </c>
    </row>
    <row r="28" spans="1:9" ht="31.5">
      <c r="A28" s="9" t="s">
        <v>26</v>
      </c>
      <c r="B28" s="10" t="s">
        <v>49</v>
      </c>
      <c r="C28" s="25"/>
      <c r="D28" s="25"/>
      <c r="E28" s="25"/>
      <c r="F28" s="25"/>
      <c r="G28" s="25"/>
      <c r="H28" s="25"/>
      <c r="I28" s="13">
        <f t="shared" si="2"/>
        <v>0</v>
      </c>
    </row>
    <row r="29" spans="1:9" ht="31.5">
      <c r="A29" s="9" t="s">
        <v>27</v>
      </c>
      <c r="B29" s="10" t="s">
        <v>70</v>
      </c>
      <c r="C29" s="25"/>
      <c r="D29" s="25"/>
      <c r="E29" s="25"/>
      <c r="F29" s="25"/>
      <c r="G29" s="25"/>
      <c r="H29" s="25"/>
      <c r="I29" s="13">
        <f t="shared" si="2"/>
        <v>0</v>
      </c>
    </row>
    <row r="30" spans="1:9" ht="31.5">
      <c r="A30" s="9" t="s">
        <v>28</v>
      </c>
      <c r="B30" s="10" t="s">
        <v>49</v>
      </c>
      <c r="C30" s="25"/>
      <c r="D30" s="25"/>
      <c r="E30" s="25"/>
      <c r="F30" s="25"/>
      <c r="G30" s="25"/>
      <c r="H30" s="25"/>
      <c r="I30" s="13">
        <f t="shared" si="2"/>
        <v>0</v>
      </c>
    </row>
    <row r="31" spans="1:9" ht="31.5">
      <c r="A31" s="9" t="s">
        <v>29</v>
      </c>
      <c r="B31" s="10" t="s">
        <v>49</v>
      </c>
      <c r="C31" s="25"/>
      <c r="D31" s="25"/>
      <c r="E31" s="25"/>
      <c r="F31" s="25"/>
      <c r="G31" s="25"/>
      <c r="H31" s="25"/>
      <c r="I31" s="13">
        <f t="shared" si="2"/>
        <v>0</v>
      </c>
    </row>
    <row r="32" spans="1:9" ht="15.75">
      <c r="A32" s="9" t="s">
        <v>30</v>
      </c>
      <c r="B32" s="10" t="s">
        <v>71</v>
      </c>
      <c r="C32" s="25"/>
      <c r="D32" s="25"/>
      <c r="E32" s="25"/>
      <c r="F32" s="25"/>
      <c r="G32" s="25"/>
      <c r="H32" s="25"/>
      <c r="I32" s="13">
        <f t="shared" si="2"/>
        <v>0</v>
      </c>
    </row>
    <row r="33" spans="1:9" ht="48" customHeight="1">
      <c r="A33" s="9" t="s">
        <v>36</v>
      </c>
      <c r="B33" s="12" t="s">
        <v>56</v>
      </c>
      <c r="C33" s="25"/>
      <c r="D33" s="25"/>
      <c r="E33" s="25"/>
      <c r="F33" s="25"/>
      <c r="G33" s="25"/>
      <c r="H33" s="25"/>
      <c r="I33" s="13">
        <f t="shared" si="2"/>
        <v>0</v>
      </c>
    </row>
    <row r="34" spans="1:9" ht="15.75">
      <c r="A34" s="7" t="s">
        <v>66</v>
      </c>
      <c r="B34" s="52"/>
      <c r="C34" s="53"/>
      <c r="D34" s="53"/>
      <c r="E34" s="53"/>
      <c r="F34" s="53"/>
      <c r="G34" s="53"/>
      <c r="H34" s="53"/>
      <c r="I34" s="54"/>
    </row>
    <row r="35" spans="1:9" ht="15.75">
      <c r="A35" s="9" t="s">
        <v>31</v>
      </c>
      <c r="B35" s="10" t="s">
        <v>49</v>
      </c>
      <c r="C35" s="25"/>
      <c r="D35" s="25"/>
      <c r="E35" s="25"/>
      <c r="F35" s="25"/>
      <c r="G35" s="25"/>
      <c r="H35" s="25"/>
      <c r="I35" s="13">
        <f t="shared" ref="I35:I41" si="3">SUBTOTAL(9,E35:H35)</f>
        <v>0</v>
      </c>
    </row>
    <row r="36" spans="1:9" ht="15.75">
      <c r="A36" s="9" t="s">
        <v>32</v>
      </c>
      <c r="B36" s="10" t="s">
        <v>49</v>
      </c>
      <c r="C36" s="25"/>
      <c r="D36" s="25"/>
      <c r="E36" s="25"/>
      <c r="F36" s="25"/>
      <c r="G36" s="25"/>
      <c r="H36" s="25"/>
      <c r="I36" s="13">
        <f t="shared" si="3"/>
        <v>0</v>
      </c>
    </row>
    <row r="37" spans="1:9" ht="15.75">
      <c r="A37" s="9" t="s">
        <v>33</v>
      </c>
      <c r="B37" s="10" t="s">
        <v>49</v>
      </c>
      <c r="C37" s="25"/>
      <c r="D37" s="25"/>
      <c r="E37" s="25"/>
      <c r="F37" s="25"/>
      <c r="G37" s="25"/>
      <c r="H37" s="25"/>
      <c r="I37" s="13">
        <f t="shared" si="3"/>
        <v>0</v>
      </c>
    </row>
    <row r="38" spans="1:9" ht="15.75">
      <c r="A38" s="9" t="s">
        <v>34</v>
      </c>
      <c r="B38" s="10" t="s">
        <v>49</v>
      </c>
      <c r="C38" s="25"/>
      <c r="D38" s="25"/>
      <c r="E38" s="25"/>
      <c r="F38" s="25"/>
      <c r="G38" s="25"/>
      <c r="H38" s="25"/>
      <c r="I38" s="13">
        <f t="shared" si="3"/>
        <v>0</v>
      </c>
    </row>
    <row r="39" spans="1:9" ht="16.5" customHeight="1">
      <c r="A39" s="9" t="s">
        <v>51</v>
      </c>
      <c r="B39" s="10" t="s">
        <v>72</v>
      </c>
      <c r="C39" s="25"/>
      <c r="D39" s="25"/>
      <c r="E39" s="25"/>
      <c r="F39" s="25"/>
      <c r="G39" s="25"/>
      <c r="H39" s="25"/>
      <c r="I39" s="13">
        <f t="shared" si="3"/>
        <v>0</v>
      </c>
    </row>
    <row r="40" spans="1:9" ht="15.75">
      <c r="A40" s="9" t="s">
        <v>50</v>
      </c>
      <c r="B40" s="10" t="s">
        <v>73</v>
      </c>
      <c r="C40" s="25"/>
      <c r="D40" s="25"/>
      <c r="E40" s="25"/>
      <c r="F40" s="25"/>
      <c r="G40" s="25"/>
      <c r="H40" s="25"/>
      <c r="I40" s="13">
        <f t="shared" si="3"/>
        <v>0</v>
      </c>
    </row>
    <row r="41" spans="1:9" ht="15.75">
      <c r="A41" s="9" t="s">
        <v>35</v>
      </c>
      <c r="B41" s="14" t="s">
        <v>60</v>
      </c>
      <c r="C41" s="25"/>
      <c r="D41" s="25"/>
      <c r="E41" s="25"/>
      <c r="F41" s="25"/>
      <c r="G41" s="25"/>
      <c r="H41" s="25"/>
      <c r="I41" s="13">
        <f t="shared" si="3"/>
        <v>0</v>
      </c>
    </row>
    <row r="42" spans="1:9" ht="15.75" customHeight="1">
      <c r="A42" s="7" t="s">
        <v>61</v>
      </c>
      <c r="B42" s="52"/>
      <c r="C42" s="53"/>
      <c r="D42" s="53"/>
      <c r="E42" s="53"/>
      <c r="F42" s="53"/>
      <c r="G42" s="53"/>
      <c r="H42" s="53"/>
      <c r="I42" s="54"/>
    </row>
    <row r="43" spans="1:9" ht="15.75" customHeight="1">
      <c r="A43" s="9" t="s">
        <v>62</v>
      </c>
      <c r="B43" s="15" t="s">
        <v>64</v>
      </c>
      <c r="C43" s="25"/>
      <c r="D43" s="25"/>
      <c r="E43" s="25"/>
      <c r="F43" s="25"/>
      <c r="G43" s="25"/>
      <c r="H43" s="25"/>
      <c r="I43" s="13">
        <f>SUBTOTAL(9,E43:H43)</f>
        <v>0</v>
      </c>
    </row>
    <row r="44" spans="1:9" ht="15.75" customHeight="1">
      <c r="A44" s="9" t="s">
        <v>63</v>
      </c>
      <c r="B44" s="15" t="s">
        <v>65</v>
      </c>
      <c r="C44" s="25"/>
      <c r="D44" s="25"/>
      <c r="E44" s="25"/>
      <c r="F44" s="25"/>
      <c r="G44" s="25"/>
      <c r="H44" s="25"/>
      <c r="I44" s="13">
        <f>SUBTOTAL(9,E44:H44)</f>
        <v>0</v>
      </c>
    </row>
    <row r="45" spans="1:9" ht="15.75" customHeight="1">
      <c r="A45" s="7" t="s">
        <v>59</v>
      </c>
      <c r="B45" s="52"/>
      <c r="C45" s="53"/>
      <c r="D45" s="53"/>
      <c r="E45" s="53"/>
      <c r="F45" s="53"/>
      <c r="G45" s="53"/>
      <c r="H45" s="53"/>
      <c r="I45" s="54"/>
    </row>
    <row r="46" spans="1:9" ht="15.75" customHeight="1">
      <c r="A46" s="9" t="s">
        <v>37</v>
      </c>
      <c r="B46" s="16" t="s">
        <v>56</v>
      </c>
      <c r="C46" s="25"/>
      <c r="D46" s="25"/>
      <c r="E46" s="25"/>
      <c r="F46" s="25"/>
      <c r="G46" s="25"/>
      <c r="H46" s="25"/>
      <c r="I46" s="13">
        <f>SUBTOTAL(9,E46:H46)</f>
        <v>0</v>
      </c>
    </row>
    <row r="47" spans="1:9" ht="15.75">
      <c r="A47" s="9" t="s">
        <v>38</v>
      </c>
      <c r="B47" s="16" t="s">
        <v>57</v>
      </c>
      <c r="C47" s="25"/>
      <c r="D47" s="25"/>
      <c r="E47" s="25"/>
      <c r="F47" s="25"/>
      <c r="G47" s="25"/>
      <c r="H47" s="25"/>
      <c r="I47" s="13">
        <f>SUBTOTAL(9,E47:H47)</f>
        <v>0</v>
      </c>
    </row>
    <row r="48" spans="1:9" ht="31.5">
      <c r="A48" s="9" t="s">
        <v>39</v>
      </c>
      <c r="B48" s="17" t="s">
        <v>58</v>
      </c>
      <c r="C48" s="25"/>
      <c r="D48" s="25"/>
      <c r="E48" s="25"/>
      <c r="F48" s="25"/>
      <c r="G48" s="25"/>
      <c r="H48" s="25"/>
      <c r="I48" s="13">
        <f>SUBTOTAL(9,E48:H48)</f>
        <v>0</v>
      </c>
    </row>
    <row r="49" spans="1:9" ht="15.75">
      <c r="A49" s="63" t="s">
        <v>42</v>
      </c>
      <c r="B49" s="64"/>
      <c r="C49" s="64"/>
      <c r="D49" s="64"/>
      <c r="E49" s="64"/>
      <c r="F49" s="64"/>
      <c r="G49" s="64"/>
      <c r="H49" s="64"/>
      <c r="I49" s="65"/>
    </row>
    <row r="50" spans="1:9" ht="15.75">
      <c r="A50" s="7" t="s">
        <v>68</v>
      </c>
      <c r="B50" s="52"/>
      <c r="C50" s="53"/>
      <c r="D50" s="53"/>
      <c r="E50" s="53"/>
      <c r="F50" s="53"/>
      <c r="G50" s="53"/>
      <c r="H50" s="53"/>
      <c r="I50" s="54"/>
    </row>
    <row r="51" spans="1:9" ht="15.75">
      <c r="A51" s="8" t="s">
        <v>12</v>
      </c>
      <c r="B51" s="10" t="s">
        <v>75</v>
      </c>
      <c r="C51" s="25"/>
      <c r="D51" s="25"/>
      <c r="E51" s="25"/>
      <c r="F51" s="25"/>
      <c r="G51" s="25"/>
      <c r="H51" s="25"/>
      <c r="I51" s="13">
        <f t="shared" ref="I51:I61" si="4">SUBTOTAL(9,E51:H51)</f>
        <v>0</v>
      </c>
    </row>
    <row r="52" spans="1:9" ht="15.75">
      <c r="A52" s="8" t="s">
        <v>13</v>
      </c>
      <c r="B52" s="10" t="s">
        <v>75</v>
      </c>
      <c r="C52" s="25"/>
      <c r="D52" s="25"/>
      <c r="E52" s="25"/>
      <c r="F52" s="25"/>
      <c r="G52" s="25"/>
      <c r="H52" s="25"/>
      <c r="I52" s="13">
        <f t="shared" si="4"/>
        <v>0</v>
      </c>
    </row>
    <row r="53" spans="1:9" ht="15.75">
      <c r="A53" s="9" t="s">
        <v>14</v>
      </c>
      <c r="B53" s="10" t="s">
        <v>75</v>
      </c>
      <c r="C53" s="25"/>
      <c r="D53" s="25"/>
      <c r="E53" s="25"/>
      <c r="F53" s="25"/>
      <c r="G53" s="25"/>
      <c r="H53" s="25"/>
      <c r="I53" s="13">
        <f t="shared" si="4"/>
        <v>0</v>
      </c>
    </row>
    <row r="54" spans="1:9" ht="15.75">
      <c r="A54" s="9" t="s">
        <v>18</v>
      </c>
      <c r="B54" s="10" t="s">
        <v>76</v>
      </c>
      <c r="C54" s="25"/>
      <c r="D54" s="25"/>
      <c r="E54" s="25"/>
      <c r="F54" s="25"/>
      <c r="G54" s="25"/>
      <c r="H54" s="25"/>
      <c r="I54" s="13">
        <f t="shared" si="4"/>
        <v>0</v>
      </c>
    </row>
    <row r="55" spans="1:9" ht="15.75" customHeight="1">
      <c r="A55" s="9" t="s">
        <v>19</v>
      </c>
      <c r="B55" s="10" t="s">
        <v>77</v>
      </c>
      <c r="C55" s="25"/>
      <c r="D55" s="25"/>
      <c r="E55" s="25"/>
      <c r="F55" s="25"/>
      <c r="G55" s="25"/>
      <c r="H55" s="25"/>
      <c r="I55" s="13">
        <f t="shared" si="4"/>
        <v>0</v>
      </c>
    </row>
    <row r="56" spans="1:9" ht="15.75">
      <c r="A56" s="9" t="s">
        <v>15</v>
      </c>
      <c r="B56" s="10" t="s">
        <v>75</v>
      </c>
      <c r="C56" s="25"/>
      <c r="D56" s="25"/>
      <c r="E56" s="25"/>
      <c r="F56" s="25"/>
      <c r="G56" s="25"/>
      <c r="H56" s="25"/>
      <c r="I56" s="13">
        <f>SUBTOTAL(9,E56:H56)</f>
        <v>0</v>
      </c>
    </row>
    <row r="57" spans="1:9" ht="15.75">
      <c r="A57" s="9" t="s">
        <v>16</v>
      </c>
      <c r="B57" s="10" t="s">
        <v>75</v>
      </c>
      <c r="C57" s="25"/>
      <c r="D57" s="25"/>
      <c r="E57" s="25"/>
      <c r="F57" s="25"/>
      <c r="G57" s="25"/>
      <c r="H57" s="25"/>
      <c r="I57" s="13">
        <f>SUBTOTAL(9,E57:H57)</f>
        <v>0</v>
      </c>
    </row>
    <row r="58" spans="1:9" ht="15.75">
      <c r="A58" s="9" t="s">
        <v>17</v>
      </c>
      <c r="B58" s="11" t="s">
        <v>76</v>
      </c>
      <c r="C58" s="25"/>
      <c r="D58" s="25"/>
      <c r="E58" s="25"/>
      <c r="F58" s="25"/>
      <c r="G58" s="25"/>
      <c r="H58" s="25"/>
      <c r="I58" s="13">
        <f t="shared" si="4"/>
        <v>0</v>
      </c>
    </row>
    <row r="59" spans="1:9" ht="15.75">
      <c r="A59" s="9" t="s">
        <v>20</v>
      </c>
      <c r="B59" s="10" t="s">
        <v>75</v>
      </c>
      <c r="C59" s="25"/>
      <c r="D59" s="25"/>
      <c r="E59" s="25"/>
      <c r="F59" s="25"/>
      <c r="G59" s="25"/>
      <c r="H59" s="25"/>
      <c r="I59" s="13">
        <f t="shared" si="4"/>
        <v>0</v>
      </c>
    </row>
    <row r="60" spans="1:9" ht="15.75">
      <c r="A60" s="9" t="s">
        <v>21</v>
      </c>
      <c r="B60" s="10" t="s">
        <v>75</v>
      </c>
      <c r="C60" s="25"/>
      <c r="D60" s="25"/>
      <c r="E60" s="25"/>
      <c r="F60" s="25"/>
      <c r="G60" s="25"/>
      <c r="H60" s="25"/>
      <c r="I60" s="13">
        <f t="shared" si="4"/>
        <v>0</v>
      </c>
    </row>
    <row r="61" spans="1:9" ht="31.5">
      <c r="A61" s="9" t="s">
        <v>22</v>
      </c>
      <c r="B61" s="12" t="s">
        <v>78</v>
      </c>
      <c r="C61" s="25"/>
      <c r="D61" s="25"/>
      <c r="E61" s="25"/>
      <c r="F61" s="25"/>
      <c r="G61" s="25"/>
      <c r="H61" s="25"/>
      <c r="I61" s="13">
        <f t="shared" si="4"/>
        <v>0</v>
      </c>
    </row>
    <row r="62" spans="1:9" ht="15.75">
      <c r="A62" s="7" t="s">
        <v>69</v>
      </c>
      <c r="B62" s="52"/>
      <c r="C62" s="53"/>
      <c r="D62" s="53"/>
      <c r="E62" s="53"/>
      <c r="F62" s="53"/>
      <c r="G62" s="53"/>
      <c r="H62" s="53"/>
      <c r="I62" s="54"/>
    </row>
    <row r="63" spans="1:9" ht="48" customHeight="1">
      <c r="A63" s="9" t="s">
        <v>23</v>
      </c>
      <c r="B63" s="10" t="s">
        <v>79</v>
      </c>
      <c r="C63" s="25"/>
      <c r="D63" s="25"/>
      <c r="E63" s="25"/>
      <c r="F63" s="25"/>
      <c r="G63" s="25"/>
      <c r="H63" s="25"/>
      <c r="I63" s="13">
        <f>SUBTOTAL(9,E63:H63)</f>
        <v>0</v>
      </c>
    </row>
    <row r="64" spans="1:9" ht="31.5">
      <c r="A64" s="9" t="s">
        <v>24</v>
      </c>
      <c r="B64" s="10" t="s">
        <v>79</v>
      </c>
      <c r="C64" s="25"/>
      <c r="D64" s="25"/>
      <c r="E64" s="25"/>
      <c r="F64" s="25"/>
      <c r="G64" s="25"/>
      <c r="H64" s="25"/>
      <c r="I64" s="13">
        <f t="shared" ref="I64:I71" si="5">SUBTOTAL(9,E64:H64)</f>
        <v>0</v>
      </c>
    </row>
    <row r="65" spans="1:9" ht="15.75">
      <c r="A65" s="9" t="s">
        <v>25</v>
      </c>
      <c r="B65" s="10" t="s">
        <v>79</v>
      </c>
      <c r="C65" s="25"/>
      <c r="D65" s="25"/>
      <c r="E65" s="25"/>
      <c r="F65" s="25"/>
      <c r="G65" s="25"/>
      <c r="H65" s="25"/>
      <c r="I65" s="13">
        <f t="shared" si="5"/>
        <v>0</v>
      </c>
    </row>
    <row r="66" spans="1:9" ht="31.5">
      <c r="A66" s="9" t="s">
        <v>26</v>
      </c>
      <c r="B66" s="10" t="s">
        <v>75</v>
      </c>
      <c r="C66" s="25"/>
      <c r="D66" s="25"/>
      <c r="E66" s="25"/>
      <c r="F66" s="25"/>
      <c r="G66" s="25"/>
      <c r="H66" s="25"/>
      <c r="I66" s="13">
        <f t="shared" si="5"/>
        <v>0</v>
      </c>
    </row>
    <row r="67" spans="1:9" ht="31.5">
      <c r="A67" s="9" t="s">
        <v>27</v>
      </c>
      <c r="B67" s="10" t="s">
        <v>79</v>
      </c>
      <c r="C67" s="25"/>
      <c r="D67" s="25"/>
      <c r="E67" s="25"/>
      <c r="F67" s="25"/>
      <c r="G67" s="25"/>
      <c r="H67" s="25"/>
      <c r="I67" s="13">
        <f t="shared" si="5"/>
        <v>0</v>
      </c>
    </row>
    <row r="68" spans="1:9" ht="31.5">
      <c r="A68" s="9" t="s">
        <v>28</v>
      </c>
      <c r="B68" s="10" t="s">
        <v>75</v>
      </c>
      <c r="C68" s="25"/>
      <c r="D68" s="25"/>
      <c r="E68" s="25"/>
      <c r="F68" s="25"/>
      <c r="G68" s="25"/>
      <c r="H68" s="25"/>
      <c r="I68" s="13">
        <f t="shared" si="5"/>
        <v>0</v>
      </c>
    </row>
    <row r="69" spans="1:9" ht="31.5">
      <c r="A69" s="9" t="s">
        <v>29</v>
      </c>
      <c r="B69" s="10" t="s">
        <v>75</v>
      </c>
      <c r="C69" s="25"/>
      <c r="D69" s="25"/>
      <c r="E69" s="25"/>
      <c r="F69" s="25"/>
      <c r="G69" s="25"/>
      <c r="H69" s="25"/>
      <c r="I69" s="13">
        <f t="shared" si="5"/>
        <v>0</v>
      </c>
    </row>
    <row r="70" spans="1:9" ht="15.75" customHeight="1">
      <c r="A70" s="9" t="s">
        <v>30</v>
      </c>
      <c r="B70" s="10" t="s">
        <v>80</v>
      </c>
      <c r="C70" s="25"/>
      <c r="D70" s="25"/>
      <c r="E70" s="25"/>
      <c r="F70" s="25"/>
      <c r="G70" s="25"/>
      <c r="H70" s="25"/>
      <c r="I70" s="13">
        <f t="shared" si="5"/>
        <v>0</v>
      </c>
    </row>
    <row r="71" spans="1:9" ht="47.25">
      <c r="A71" s="9" t="s">
        <v>36</v>
      </c>
      <c r="B71" s="12" t="s">
        <v>81</v>
      </c>
      <c r="C71" s="25"/>
      <c r="D71" s="25"/>
      <c r="E71" s="25"/>
      <c r="F71" s="25"/>
      <c r="G71" s="25"/>
      <c r="H71" s="25"/>
      <c r="I71" s="13">
        <f t="shared" si="5"/>
        <v>0</v>
      </c>
    </row>
    <row r="72" spans="1:9" ht="15.75">
      <c r="A72" s="7" t="s">
        <v>66</v>
      </c>
      <c r="B72" s="52"/>
      <c r="C72" s="53"/>
      <c r="D72" s="53"/>
      <c r="E72" s="53"/>
      <c r="F72" s="53"/>
      <c r="G72" s="53"/>
      <c r="H72" s="53"/>
      <c r="I72" s="54"/>
    </row>
    <row r="73" spans="1:9" ht="15.75">
      <c r="A73" s="9" t="s">
        <v>31</v>
      </c>
      <c r="B73" s="10" t="s">
        <v>75</v>
      </c>
      <c r="C73" s="25"/>
      <c r="D73" s="25"/>
      <c r="E73" s="25"/>
      <c r="F73" s="25"/>
      <c r="G73" s="25"/>
      <c r="H73" s="25"/>
      <c r="I73" s="13">
        <f t="shared" ref="I73:I78" si="6">SUM(E73:H73)</f>
        <v>0</v>
      </c>
    </row>
    <row r="74" spans="1:9" ht="15.75">
      <c r="A74" s="9" t="s">
        <v>32</v>
      </c>
      <c r="B74" s="10" t="s">
        <v>75</v>
      </c>
      <c r="C74" s="25"/>
      <c r="D74" s="25"/>
      <c r="E74" s="25"/>
      <c r="F74" s="25"/>
      <c r="G74" s="25"/>
      <c r="H74" s="25"/>
      <c r="I74" s="13">
        <f t="shared" si="6"/>
        <v>0</v>
      </c>
    </row>
    <row r="75" spans="1:9" ht="15.75">
      <c r="A75" s="9" t="s">
        <v>33</v>
      </c>
      <c r="B75" s="10" t="s">
        <v>75</v>
      </c>
      <c r="C75" s="25"/>
      <c r="D75" s="25"/>
      <c r="E75" s="25"/>
      <c r="F75" s="25"/>
      <c r="G75" s="25"/>
      <c r="H75" s="25"/>
      <c r="I75" s="13">
        <f t="shared" si="6"/>
        <v>0</v>
      </c>
    </row>
    <row r="76" spans="1:9" ht="15.75">
      <c r="A76" s="9" t="s">
        <v>34</v>
      </c>
      <c r="B76" s="10" t="s">
        <v>75</v>
      </c>
      <c r="C76" s="25"/>
      <c r="D76" s="25"/>
      <c r="E76" s="25"/>
      <c r="F76" s="25"/>
      <c r="G76" s="25"/>
      <c r="H76" s="25"/>
      <c r="I76" s="13">
        <f t="shared" si="6"/>
        <v>0</v>
      </c>
    </row>
    <row r="77" spans="1:9" ht="15.75" customHeight="1">
      <c r="A77" s="9" t="s">
        <v>51</v>
      </c>
      <c r="B77" s="10" t="s">
        <v>82</v>
      </c>
      <c r="C77" s="25"/>
      <c r="D77" s="25"/>
      <c r="E77" s="25"/>
      <c r="F77" s="25"/>
      <c r="G77" s="25"/>
      <c r="H77" s="25"/>
      <c r="I77" s="13">
        <f t="shared" si="6"/>
        <v>0</v>
      </c>
    </row>
    <row r="78" spans="1:9" ht="15.75">
      <c r="A78" s="9" t="s">
        <v>50</v>
      </c>
      <c r="B78" s="10" t="s">
        <v>83</v>
      </c>
      <c r="C78" s="25"/>
      <c r="D78" s="25"/>
      <c r="E78" s="25"/>
      <c r="F78" s="25"/>
      <c r="G78" s="25"/>
      <c r="H78" s="25"/>
      <c r="I78" s="13">
        <f t="shared" si="6"/>
        <v>0</v>
      </c>
    </row>
    <row r="79" spans="1:9" ht="15.75">
      <c r="A79" s="9" t="s">
        <v>35</v>
      </c>
      <c r="B79" s="14" t="s">
        <v>84</v>
      </c>
      <c r="C79" s="25"/>
      <c r="D79" s="25"/>
      <c r="E79" s="25"/>
      <c r="F79" s="25"/>
      <c r="G79" s="25"/>
      <c r="H79" s="25"/>
      <c r="I79" s="13">
        <f>SUM(E79:H79)</f>
        <v>0</v>
      </c>
    </row>
    <row r="80" spans="1:9" ht="15.75" customHeight="1">
      <c r="A80" s="7" t="s">
        <v>61</v>
      </c>
      <c r="B80" s="52"/>
      <c r="C80" s="53"/>
      <c r="D80" s="53"/>
      <c r="E80" s="53"/>
      <c r="F80" s="53"/>
      <c r="G80" s="53"/>
      <c r="H80" s="53"/>
      <c r="I80" s="54"/>
    </row>
    <row r="81" spans="1:9" ht="15.75">
      <c r="A81" s="9" t="s">
        <v>62</v>
      </c>
      <c r="B81" s="15" t="s">
        <v>85</v>
      </c>
      <c r="C81" s="25"/>
      <c r="D81" s="25"/>
      <c r="E81" s="25"/>
      <c r="F81" s="25"/>
      <c r="G81" s="25"/>
      <c r="H81" s="25"/>
      <c r="I81" s="13">
        <f>SUM(E81:H81)</f>
        <v>0</v>
      </c>
    </row>
    <row r="82" spans="1:9" ht="15.75">
      <c r="A82" s="9" t="s">
        <v>63</v>
      </c>
      <c r="B82" s="15" t="s">
        <v>86</v>
      </c>
      <c r="C82" s="25"/>
      <c r="D82" s="25"/>
      <c r="E82" s="25"/>
      <c r="F82" s="25"/>
      <c r="G82" s="25"/>
      <c r="H82" s="25"/>
      <c r="I82" s="13">
        <f>SUM(E82:H82)</f>
        <v>0</v>
      </c>
    </row>
    <row r="83" spans="1:9" ht="15.75">
      <c r="A83" s="7" t="s">
        <v>59</v>
      </c>
      <c r="B83" s="52"/>
      <c r="C83" s="53"/>
      <c r="D83" s="53"/>
      <c r="E83" s="53"/>
      <c r="F83" s="53"/>
      <c r="G83" s="53"/>
      <c r="H83" s="53"/>
      <c r="I83" s="54"/>
    </row>
    <row r="84" spans="1:9" ht="30">
      <c r="A84" s="9" t="s">
        <v>43</v>
      </c>
      <c r="B84" s="16" t="s">
        <v>81</v>
      </c>
      <c r="C84" s="25"/>
      <c r="D84" s="25"/>
      <c r="E84" s="25"/>
      <c r="F84" s="25"/>
      <c r="G84" s="25"/>
      <c r="H84" s="25"/>
      <c r="I84" s="13">
        <f>SUBTOTAL(9,E84:H84)</f>
        <v>0</v>
      </c>
    </row>
    <row r="85" spans="1:9" ht="15.75">
      <c r="A85" s="9" t="s">
        <v>38</v>
      </c>
      <c r="B85" s="16" t="s">
        <v>87</v>
      </c>
      <c r="C85" s="25"/>
      <c r="D85" s="25"/>
      <c r="E85" s="25"/>
      <c r="F85" s="25"/>
      <c r="G85" s="25"/>
      <c r="H85" s="25"/>
      <c r="I85" s="13">
        <f>SUBTOTAL(9,E85:H85)</f>
        <v>0</v>
      </c>
    </row>
    <row r="86" spans="1:9" ht="31.5">
      <c r="A86" s="9" t="s">
        <v>39</v>
      </c>
      <c r="B86" s="17" t="s">
        <v>88</v>
      </c>
      <c r="C86" s="25"/>
      <c r="D86" s="25"/>
      <c r="E86" s="25"/>
      <c r="F86" s="25"/>
      <c r="G86" s="25"/>
      <c r="H86" s="25"/>
      <c r="I86" s="13">
        <f>SUBTOTAL(9,E86:H86)</f>
        <v>0</v>
      </c>
    </row>
    <row r="87" spans="1:9" ht="15.75">
      <c r="A87" s="40" t="s">
        <v>202</v>
      </c>
      <c r="B87" s="18" t="s">
        <v>44</v>
      </c>
      <c r="C87" s="19">
        <f>SUM(C124,C121,C118,C117,C116,C115,C110,C109,C100,C99,C98,C97,C88)+C125</f>
        <v>0</v>
      </c>
      <c r="D87" s="19">
        <f t="shared" ref="D87:I87" si="7">SUM(D124,D121,D118,D117,D116,D115,D110,D109,D100,D99,D98,D97,D88)+D125</f>
        <v>0</v>
      </c>
      <c r="E87" s="19">
        <f t="shared" si="7"/>
        <v>0</v>
      </c>
      <c r="F87" s="19">
        <f t="shared" si="7"/>
        <v>0</v>
      </c>
      <c r="G87" s="19">
        <f t="shared" si="7"/>
        <v>0</v>
      </c>
      <c r="H87" s="19">
        <f t="shared" si="7"/>
        <v>0</v>
      </c>
      <c r="I87" s="19">
        <f t="shared" si="7"/>
        <v>0</v>
      </c>
    </row>
    <row r="88" spans="1:9" ht="15.75">
      <c r="A88" s="20" t="s">
        <v>68</v>
      </c>
      <c r="B88" s="21" t="s">
        <v>44</v>
      </c>
      <c r="C88" s="13">
        <f>SUBTOTAL(9,C89:C96)</f>
        <v>0</v>
      </c>
      <c r="D88" s="13">
        <f t="shared" ref="D88:H88" si="8">SUBTOTAL(9,D89:D96)</f>
        <v>0</v>
      </c>
      <c r="E88" s="13">
        <f t="shared" si="8"/>
        <v>0</v>
      </c>
      <c r="F88" s="13">
        <f t="shared" si="8"/>
        <v>0</v>
      </c>
      <c r="G88" s="13">
        <f t="shared" si="8"/>
        <v>0</v>
      </c>
      <c r="H88" s="13">
        <f t="shared" si="8"/>
        <v>0</v>
      </c>
      <c r="I88" s="13">
        <f>SUBTOTAL(9,I89:I96)</f>
        <v>0</v>
      </c>
    </row>
    <row r="89" spans="1:9" ht="15.75">
      <c r="A89" s="8" t="s">
        <v>12</v>
      </c>
      <c r="B89" s="21" t="s">
        <v>44</v>
      </c>
      <c r="C89" s="13">
        <f t="shared" ref="C89:H99" si="9">C13*C51</f>
        <v>0</v>
      </c>
      <c r="D89" s="13">
        <f t="shared" si="9"/>
        <v>0</v>
      </c>
      <c r="E89" s="13">
        <f t="shared" si="9"/>
        <v>0</v>
      </c>
      <c r="F89" s="13">
        <f t="shared" si="9"/>
        <v>0</v>
      </c>
      <c r="G89" s="13">
        <f t="shared" si="9"/>
        <v>0</v>
      </c>
      <c r="H89" s="13">
        <f t="shared" si="9"/>
        <v>0</v>
      </c>
      <c r="I89" s="13">
        <f t="shared" ref="I89:I95" si="10">SUBTOTAL(9,E89:H89)</f>
        <v>0</v>
      </c>
    </row>
    <row r="90" spans="1:9" ht="15.75">
      <c r="A90" s="8" t="s">
        <v>13</v>
      </c>
      <c r="B90" s="21" t="s">
        <v>44</v>
      </c>
      <c r="C90" s="13">
        <f t="shared" si="9"/>
        <v>0</v>
      </c>
      <c r="D90" s="13">
        <f t="shared" si="9"/>
        <v>0</v>
      </c>
      <c r="E90" s="13">
        <f t="shared" si="9"/>
        <v>0</v>
      </c>
      <c r="F90" s="13">
        <f t="shared" si="9"/>
        <v>0</v>
      </c>
      <c r="G90" s="13">
        <f t="shared" si="9"/>
        <v>0</v>
      </c>
      <c r="H90" s="13">
        <f t="shared" si="9"/>
        <v>0</v>
      </c>
      <c r="I90" s="13">
        <f t="shared" si="10"/>
        <v>0</v>
      </c>
    </row>
    <row r="91" spans="1:9" ht="15.75">
      <c r="A91" s="9" t="s">
        <v>14</v>
      </c>
      <c r="B91" s="21" t="s">
        <v>44</v>
      </c>
      <c r="C91" s="13">
        <f t="shared" si="9"/>
        <v>0</v>
      </c>
      <c r="D91" s="13">
        <f t="shared" si="9"/>
        <v>0</v>
      </c>
      <c r="E91" s="13">
        <f t="shared" si="9"/>
        <v>0</v>
      </c>
      <c r="F91" s="13">
        <f t="shared" si="9"/>
        <v>0</v>
      </c>
      <c r="G91" s="13">
        <f t="shared" si="9"/>
        <v>0</v>
      </c>
      <c r="H91" s="13">
        <f t="shared" si="9"/>
        <v>0</v>
      </c>
      <c r="I91" s="13">
        <f t="shared" si="10"/>
        <v>0</v>
      </c>
    </row>
    <row r="92" spans="1:9" ht="15.75">
      <c r="A92" s="9" t="s">
        <v>18</v>
      </c>
      <c r="B92" s="21" t="s">
        <v>44</v>
      </c>
      <c r="C92" s="13">
        <f t="shared" si="9"/>
        <v>0</v>
      </c>
      <c r="D92" s="13">
        <f t="shared" si="9"/>
        <v>0</v>
      </c>
      <c r="E92" s="13">
        <f t="shared" si="9"/>
        <v>0</v>
      </c>
      <c r="F92" s="13">
        <f t="shared" si="9"/>
        <v>0</v>
      </c>
      <c r="G92" s="13">
        <f t="shared" si="9"/>
        <v>0</v>
      </c>
      <c r="H92" s="13">
        <f t="shared" si="9"/>
        <v>0</v>
      </c>
      <c r="I92" s="13">
        <f t="shared" si="10"/>
        <v>0</v>
      </c>
    </row>
    <row r="93" spans="1:9" ht="15.75" customHeight="1">
      <c r="A93" s="9" t="s">
        <v>19</v>
      </c>
      <c r="B93" s="21" t="s">
        <v>44</v>
      </c>
      <c r="C93" s="13">
        <f t="shared" si="9"/>
        <v>0</v>
      </c>
      <c r="D93" s="13">
        <f t="shared" si="9"/>
        <v>0</v>
      </c>
      <c r="E93" s="13">
        <f t="shared" si="9"/>
        <v>0</v>
      </c>
      <c r="F93" s="13">
        <f t="shared" si="9"/>
        <v>0</v>
      </c>
      <c r="G93" s="13">
        <f t="shared" si="9"/>
        <v>0</v>
      </c>
      <c r="H93" s="13">
        <f t="shared" si="9"/>
        <v>0</v>
      </c>
      <c r="I93" s="13">
        <f t="shared" si="10"/>
        <v>0</v>
      </c>
    </row>
    <row r="94" spans="1:9" ht="15.75">
      <c r="A94" s="9" t="s">
        <v>15</v>
      </c>
      <c r="B94" s="21" t="s">
        <v>44</v>
      </c>
      <c r="C94" s="13">
        <f t="shared" si="9"/>
        <v>0</v>
      </c>
      <c r="D94" s="13">
        <f t="shared" si="9"/>
        <v>0</v>
      </c>
      <c r="E94" s="13">
        <f t="shared" si="9"/>
        <v>0</v>
      </c>
      <c r="F94" s="13">
        <f t="shared" si="9"/>
        <v>0</v>
      </c>
      <c r="G94" s="13">
        <f t="shared" si="9"/>
        <v>0</v>
      </c>
      <c r="H94" s="13">
        <f t="shared" si="9"/>
        <v>0</v>
      </c>
      <c r="I94" s="13">
        <f t="shared" si="10"/>
        <v>0</v>
      </c>
    </row>
    <row r="95" spans="1:9" ht="15.75">
      <c r="A95" s="9" t="s">
        <v>16</v>
      </c>
      <c r="B95" s="21" t="s">
        <v>44</v>
      </c>
      <c r="C95" s="13">
        <f t="shared" si="9"/>
        <v>0</v>
      </c>
      <c r="D95" s="13">
        <f t="shared" si="9"/>
        <v>0</v>
      </c>
      <c r="E95" s="13">
        <f t="shared" si="9"/>
        <v>0</v>
      </c>
      <c r="F95" s="13">
        <f t="shared" si="9"/>
        <v>0</v>
      </c>
      <c r="G95" s="13">
        <f t="shared" si="9"/>
        <v>0</v>
      </c>
      <c r="H95" s="13">
        <f t="shared" si="9"/>
        <v>0</v>
      </c>
      <c r="I95" s="13">
        <f t="shared" si="10"/>
        <v>0</v>
      </c>
    </row>
    <row r="96" spans="1:9" ht="15.75" customHeight="1">
      <c r="A96" s="9" t="s">
        <v>17</v>
      </c>
      <c r="B96" s="21" t="s">
        <v>44</v>
      </c>
      <c r="C96" s="13">
        <f t="shared" si="9"/>
        <v>0</v>
      </c>
      <c r="D96" s="13">
        <f t="shared" si="9"/>
        <v>0</v>
      </c>
      <c r="E96" s="13">
        <f t="shared" si="9"/>
        <v>0</v>
      </c>
      <c r="F96" s="13">
        <f t="shared" si="9"/>
        <v>0</v>
      </c>
      <c r="G96" s="13">
        <f t="shared" si="9"/>
        <v>0</v>
      </c>
      <c r="H96" s="13">
        <f t="shared" si="9"/>
        <v>0</v>
      </c>
      <c r="I96" s="13">
        <f t="shared" ref="I96:I109" si="11">SUBTOTAL(9,E96:H96)</f>
        <v>0</v>
      </c>
    </row>
    <row r="97" spans="1:9" ht="15.75">
      <c r="A97" s="9" t="s">
        <v>20</v>
      </c>
      <c r="B97" s="21" t="s">
        <v>44</v>
      </c>
      <c r="C97" s="13">
        <f t="shared" si="9"/>
        <v>0</v>
      </c>
      <c r="D97" s="13">
        <f t="shared" si="9"/>
        <v>0</v>
      </c>
      <c r="E97" s="13">
        <f t="shared" si="9"/>
        <v>0</v>
      </c>
      <c r="F97" s="13">
        <f t="shared" si="9"/>
        <v>0</v>
      </c>
      <c r="G97" s="13">
        <f t="shared" si="9"/>
        <v>0</v>
      </c>
      <c r="H97" s="13">
        <f t="shared" si="9"/>
        <v>0</v>
      </c>
      <c r="I97" s="13">
        <f t="shared" si="11"/>
        <v>0</v>
      </c>
    </row>
    <row r="98" spans="1:9" ht="15.75">
      <c r="A98" s="9" t="s">
        <v>21</v>
      </c>
      <c r="B98" s="21" t="s">
        <v>44</v>
      </c>
      <c r="C98" s="13">
        <f t="shared" si="9"/>
        <v>0</v>
      </c>
      <c r="D98" s="13">
        <f t="shared" si="9"/>
        <v>0</v>
      </c>
      <c r="E98" s="13">
        <f t="shared" si="9"/>
        <v>0</v>
      </c>
      <c r="F98" s="13">
        <f t="shared" si="9"/>
        <v>0</v>
      </c>
      <c r="G98" s="13">
        <f t="shared" si="9"/>
        <v>0</v>
      </c>
      <c r="H98" s="13">
        <f t="shared" si="9"/>
        <v>0</v>
      </c>
      <c r="I98" s="13">
        <f t="shared" si="11"/>
        <v>0</v>
      </c>
    </row>
    <row r="99" spans="1:9" ht="31.5">
      <c r="A99" s="9" t="s">
        <v>22</v>
      </c>
      <c r="B99" s="21" t="s">
        <v>44</v>
      </c>
      <c r="C99" s="13">
        <f t="shared" si="9"/>
        <v>0</v>
      </c>
      <c r="D99" s="13">
        <f t="shared" si="9"/>
        <v>0</v>
      </c>
      <c r="E99" s="13">
        <f t="shared" si="9"/>
        <v>0</v>
      </c>
      <c r="F99" s="13">
        <f t="shared" si="9"/>
        <v>0</v>
      </c>
      <c r="G99" s="13">
        <f t="shared" si="9"/>
        <v>0</v>
      </c>
      <c r="H99" s="13">
        <f t="shared" si="9"/>
        <v>0</v>
      </c>
      <c r="I99" s="13">
        <f t="shared" si="11"/>
        <v>0</v>
      </c>
    </row>
    <row r="100" spans="1:9" ht="15.75">
      <c r="A100" s="20" t="s">
        <v>69</v>
      </c>
      <c r="B100" s="21" t="s">
        <v>44</v>
      </c>
      <c r="C100" s="13">
        <f>SUBTOTAL(9,C101:C108)</f>
        <v>0</v>
      </c>
      <c r="D100" s="13">
        <f>SUBTOTAL(9,D101:D108)</f>
        <v>0</v>
      </c>
      <c r="E100" s="13">
        <f t="shared" ref="E100:H100" si="12">SUBTOTAL(9,E101:E108)</f>
        <v>0</v>
      </c>
      <c r="F100" s="13">
        <f t="shared" si="12"/>
        <v>0</v>
      </c>
      <c r="G100" s="13">
        <f t="shared" si="12"/>
        <v>0</v>
      </c>
      <c r="H100" s="13">
        <f t="shared" si="12"/>
        <v>0</v>
      </c>
      <c r="I100" s="13">
        <f t="shared" si="11"/>
        <v>0</v>
      </c>
    </row>
    <row r="101" spans="1:9" ht="50.25" customHeight="1">
      <c r="A101" s="9" t="s">
        <v>23</v>
      </c>
      <c r="B101" s="21" t="s">
        <v>44</v>
      </c>
      <c r="C101" s="13">
        <f t="shared" ref="C101:H109" si="13">C25*C63</f>
        <v>0</v>
      </c>
      <c r="D101" s="13">
        <f t="shared" si="13"/>
        <v>0</v>
      </c>
      <c r="E101" s="13">
        <f t="shared" si="13"/>
        <v>0</v>
      </c>
      <c r="F101" s="13">
        <f t="shared" si="13"/>
        <v>0</v>
      </c>
      <c r="G101" s="13">
        <f t="shared" si="13"/>
        <v>0</v>
      </c>
      <c r="H101" s="13">
        <f t="shared" si="13"/>
        <v>0</v>
      </c>
      <c r="I101" s="13">
        <f t="shared" si="11"/>
        <v>0</v>
      </c>
    </row>
    <row r="102" spans="1:9" ht="31.5">
      <c r="A102" s="9" t="s">
        <v>24</v>
      </c>
      <c r="B102" s="21" t="s">
        <v>44</v>
      </c>
      <c r="C102" s="13">
        <f t="shared" si="13"/>
        <v>0</v>
      </c>
      <c r="D102" s="13">
        <f t="shared" si="13"/>
        <v>0</v>
      </c>
      <c r="E102" s="13">
        <f t="shared" si="13"/>
        <v>0</v>
      </c>
      <c r="F102" s="13">
        <f t="shared" si="13"/>
        <v>0</v>
      </c>
      <c r="G102" s="13">
        <f t="shared" si="13"/>
        <v>0</v>
      </c>
      <c r="H102" s="13">
        <f t="shared" si="13"/>
        <v>0</v>
      </c>
      <c r="I102" s="13">
        <f t="shared" si="11"/>
        <v>0</v>
      </c>
    </row>
    <row r="103" spans="1:9" ht="15.75">
      <c r="A103" s="9" t="s">
        <v>25</v>
      </c>
      <c r="B103" s="21" t="s">
        <v>44</v>
      </c>
      <c r="C103" s="13">
        <f t="shared" si="13"/>
        <v>0</v>
      </c>
      <c r="D103" s="13">
        <f t="shared" si="13"/>
        <v>0</v>
      </c>
      <c r="E103" s="13">
        <f t="shared" si="13"/>
        <v>0</v>
      </c>
      <c r="F103" s="13">
        <f t="shared" si="13"/>
        <v>0</v>
      </c>
      <c r="G103" s="13">
        <f t="shared" si="13"/>
        <v>0</v>
      </c>
      <c r="H103" s="13">
        <f t="shared" si="13"/>
        <v>0</v>
      </c>
      <c r="I103" s="13">
        <f t="shared" si="11"/>
        <v>0</v>
      </c>
    </row>
    <row r="104" spans="1:9" ht="31.5" customHeight="1">
      <c r="A104" s="9" t="s">
        <v>26</v>
      </c>
      <c r="B104" s="21" t="s">
        <v>44</v>
      </c>
      <c r="C104" s="13">
        <f t="shared" si="13"/>
        <v>0</v>
      </c>
      <c r="D104" s="13">
        <f t="shared" si="13"/>
        <v>0</v>
      </c>
      <c r="E104" s="13">
        <f t="shared" si="13"/>
        <v>0</v>
      </c>
      <c r="F104" s="13">
        <f t="shared" si="13"/>
        <v>0</v>
      </c>
      <c r="G104" s="13">
        <f t="shared" si="13"/>
        <v>0</v>
      </c>
      <c r="H104" s="13">
        <f t="shared" si="13"/>
        <v>0</v>
      </c>
      <c r="I104" s="13">
        <f t="shared" si="11"/>
        <v>0</v>
      </c>
    </row>
    <row r="105" spans="1:9" ht="31.5">
      <c r="A105" s="9" t="s">
        <v>27</v>
      </c>
      <c r="B105" s="21" t="s">
        <v>44</v>
      </c>
      <c r="C105" s="13">
        <f t="shared" si="13"/>
        <v>0</v>
      </c>
      <c r="D105" s="13">
        <f t="shared" si="13"/>
        <v>0</v>
      </c>
      <c r="E105" s="13">
        <f t="shared" si="13"/>
        <v>0</v>
      </c>
      <c r="F105" s="13">
        <f t="shared" si="13"/>
        <v>0</v>
      </c>
      <c r="G105" s="13">
        <f t="shared" si="13"/>
        <v>0</v>
      </c>
      <c r="H105" s="13">
        <f t="shared" si="13"/>
        <v>0</v>
      </c>
      <c r="I105" s="13">
        <f t="shared" si="11"/>
        <v>0</v>
      </c>
    </row>
    <row r="106" spans="1:9" ht="31.5">
      <c r="A106" s="9" t="s">
        <v>28</v>
      </c>
      <c r="B106" s="21" t="s">
        <v>44</v>
      </c>
      <c r="C106" s="13">
        <f t="shared" si="13"/>
        <v>0</v>
      </c>
      <c r="D106" s="13">
        <f t="shared" si="13"/>
        <v>0</v>
      </c>
      <c r="E106" s="13">
        <f t="shared" si="13"/>
        <v>0</v>
      </c>
      <c r="F106" s="13">
        <f t="shared" si="13"/>
        <v>0</v>
      </c>
      <c r="G106" s="13">
        <f t="shared" si="13"/>
        <v>0</v>
      </c>
      <c r="H106" s="13">
        <f t="shared" si="13"/>
        <v>0</v>
      </c>
      <c r="I106" s="13">
        <f t="shared" si="11"/>
        <v>0</v>
      </c>
    </row>
    <row r="107" spans="1:9" ht="31.5">
      <c r="A107" s="9" t="s">
        <v>29</v>
      </c>
      <c r="B107" s="21" t="s">
        <v>44</v>
      </c>
      <c r="C107" s="13">
        <f t="shared" si="13"/>
        <v>0</v>
      </c>
      <c r="D107" s="13">
        <f t="shared" si="13"/>
        <v>0</v>
      </c>
      <c r="E107" s="13">
        <f t="shared" si="13"/>
        <v>0</v>
      </c>
      <c r="F107" s="13">
        <f t="shared" si="13"/>
        <v>0</v>
      </c>
      <c r="G107" s="13">
        <f t="shared" si="13"/>
        <v>0</v>
      </c>
      <c r="H107" s="13">
        <f t="shared" si="13"/>
        <v>0</v>
      </c>
      <c r="I107" s="13">
        <f t="shared" si="11"/>
        <v>0</v>
      </c>
    </row>
    <row r="108" spans="1:9" ht="15.75">
      <c r="A108" s="9" t="s">
        <v>30</v>
      </c>
      <c r="B108" s="21" t="s">
        <v>44</v>
      </c>
      <c r="C108" s="13">
        <f t="shared" si="13"/>
        <v>0</v>
      </c>
      <c r="D108" s="13">
        <f t="shared" si="13"/>
        <v>0</v>
      </c>
      <c r="E108" s="13">
        <f t="shared" si="13"/>
        <v>0</v>
      </c>
      <c r="F108" s="13">
        <f t="shared" si="13"/>
        <v>0</v>
      </c>
      <c r="G108" s="13">
        <f t="shared" si="13"/>
        <v>0</v>
      </c>
      <c r="H108" s="13">
        <f t="shared" si="13"/>
        <v>0</v>
      </c>
      <c r="I108" s="13">
        <f t="shared" si="11"/>
        <v>0</v>
      </c>
    </row>
    <row r="109" spans="1:9" ht="47.25">
      <c r="A109" s="9" t="s">
        <v>36</v>
      </c>
      <c r="B109" s="21" t="s">
        <v>44</v>
      </c>
      <c r="C109" s="13">
        <f t="shared" si="13"/>
        <v>0</v>
      </c>
      <c r="D109" s="13">
        <f t="shared" si="13"/>
        <v>0</v>
      </c>
      <c r="E109" s="13">
        <f t="shared" si="13"/>
        <v>0</v>
      </c>
      <c r="F109" s="13">
        <f t="shared" si="13"/>
        <v>0</v>
      </c>
      <c r="G109" s="13">
        <f t="shared" si="13"/>
        <v>0</v>
      </c>
      <c r="H109" s="13">
        <f t="shared" si="13"/>
        <v>0</v>
      </c>
      <c r="I109" s="13">
        <f t="shared" si="11"/>
        <v>0</v>
      </c>
    </row>
    <row r="110" spans="1:9" ht="15.75">
      <c r="A110" s="20" t="s">
        <v>66</v>
      </c>
      <c r="B110" s="21" t="s">
        <v>44</v>
      </c>
      <c r="C110" s="13">
        <f>SUBTOTAL(9,C111:C114)</f>
        <v>0</v>
      </c>
      <c r="D110" s="13">
        <f t="shared" ref="D110:G110" si="14">SUBTOTAL(9,D111:D114)</f>
        <v>0</v>
      </c>
      <c r="E110" s="13">
        <f t="shared" si="14"/>
        <v>0</v>
      </c>
      <c r="F110" s="13">
        <f t="shared" si="14"/>
        <v>0</v>
      </c>
      <c r="G110" s="13">
        <f t="shared" si="14"/>
        <v>0</v>
      </c>
      <c r="H110" s="13">
        <f>SUBTOTAL(9,H111:H114)</f>
        <v>0</v>
      </c>
      <c r="I110" s="13">
        <f>SUBTOTAL(9,I111:I114)</f>
        <v>0</v>
      </c>
    </row>
    <row r="111" spans="1:9" ht="15.75">
      <c r="A111" s="9" t="s">
        <v>31</v>
      </c>
      <c r="B111" s="21" t="s">
        <v>44</v>
      </c>
      <c r="C111" s="13">
        <f t="shared" ref="C111:H117" si="15">C35*C73</f>
        <v>0</v>
      </c>
      <c r="D111" s="13">
        <f t="shared" si="15"/>
        <v>0</v>
      </c>
      <c r="E111" s="13">
        <f t="shared" si="15"/>
        <v>0</v>
      </c>
      <c r="F111" s="13">
        <f t="shared" si="15"/>
        <v>0</v>
      </c>
      <c r="G111" s="13">
        <f t="shared" si="15"/>
        <v>0</v>
      </c>
      <c r="H111" s="13">
        <f t="shared" si="15"/>
        <v>0</v>
      </c>
      <c r="I111" s="13">
        <f t="shared" ref="I111:I117" si="16">SUBTOTAL(9,E111:H111)</f>
        <v>0</v>
      </c>
    </row>
    <row r="112" spans="1:9" ht="15.75">
      <c r="A112" s="9" t="s">
        <v>32</v>
      </c>
      <c r="B112" s="21" t="s">
        <v>44</v>
      </c>
      <c r="C112" s="13">
        <f t="shared" si="15"/>
        <v>0</v>
      </c>
      <c r="D112" s="13">
        <f t="shared" si="15"/>
        <v>0</v>
      </c>
      <c r="E112" s="13">
        <f t="shared" si="15"/>
        <v>0</v>
      </c>
      <c r="F112" s="13">
        <f t="shared" si="15"/>
        <v>0</v>
      </c>
      <c r="G112" s="13">
        <f t="shared" si="15"/>
        <v>0</v>
      </c>
      <c r="H112" s="13">
        <f t="shared" si="15"/>
        <v>0</v>
      </c>
      <c r="I112" s="13">
        <f t="shared" si="16"/>
        <v>0</v>
      </c>
    </row>
    <row r="113" spans="1:9" ht="15.75">
      <c r="A113" s="9" t="s">
        <v>33</v>
      </c>
      <c r="B113" s="21" t="s">
        <v>44</v>
      </c>
      <c r="C113" s="13">
        <f t="shared" si="15"/>
        <v>0</v>
      </c>
      <c r="D113" s="13">
        <f t="shared" si="15"/>
        <v>0</v>
      </c>
      <c r="E113" s="13">
        <f t="shared" si="15"/>
        <v>0</v>
      </c>
      <c r="F113" s="13">
        <f t="shared" si="15"/>
        <v>0</v>
      </c>
      <c r="G113" s="13">
        <f t="shared" si="15"/>
        <v>0</v>
      </c>
      <c r="H113" s="13">
        <f t="shared" si="15"/>
        <v>0</v>
      </c>
      <c r="I113" s="13">
        <f t="shared" si="16"/>
        <v>0</v>
      </c>
    </row>
    <row r="114" spans="1:9" ht="15.75">
      <c r="A114" s="9" t="s">
        <v>34</v>
      </c>
      <c r="B114" s="21" t="s">
        <v>44</v>
      </c>
      <c r="C114" s="13">
        <f t="shared" si="15"/>
        <v>0</v>
      </c>
      <c r="D114" s="13">
        <f t="shared" si="15"/>
        <v>0</v>
      </c>
      <c r="E114" s="13">
        <f t="shared" si="15"/>
        <v>0</v>
      </c>
      <c r="F114" s="13">
        <f t="shared" si="15"/>
        <v>0</v>
      </c>
      <c r="G114" s="13">
        <f t="shared" si="15"/>
        <v>0</v>
      </c>
      <c r="H114" s="13">
        <f t="shared" si="15"/>
        <v>0</v>
      </c>
      <c r="I114" s="13">
        <f t="shared" si="16"/>
        <v>0</v>
      </c>
    </row>
    <row r="115" spans="1:9" ht="15.75" customHeight="1">
      <c r="A115" s="9" t="s">
        <v>51</v>
      </c>
      <c r="B115" s="21" t="s">
        <v>44</v>
      </c>
      <c r="C115" s="13">
        <f t="shared" si="15"/>
        <v>0</v>
      </c>
      <c r="D115" s="13">
        <f t="shared" si="15"/>
        <v>0</v>
      </c>
      <c r="E115" s="13">
        <f t="shared" si="15"/>
        <v>0</v>
      </c>
      <c r="F115" s="13">
        <f t="shared" si="15"/>
        <v>0</v>
      </c>
      <c r="G115" s="13">
        <f t="shared" si="15"/>
        <v>0</v>
      </c>
      <c r="H115" s="13">
        <f t="shared" si="15"/>
        <v>0</v>
      </c>
      <c r="I115" s="13">
        <f t="shared" si="16"/>
        <v>0</v>
      </c>
    </row>
    <row r="116" spans="1:9" ht="15.75">
      <c r="A116" s="9" t="s">
        <v>50</v>
      </c>
      <c r="B116" s="21" t="s">
        <v>44</v>
      </c>
      <c r="C116" s="13">
        <f t="shared" si="15"/>
        <v>0</v>
      </c>
      <c r="D116" s="13">
        <f t="shared" si="15"/>
        <v>0</v>
      </c>
      <c r="E116" s="13">
        <f t="shared" si="15"/>
        <v>0</v>
      </c>
      <c r="F116" s="13">
        <f t="shared" si="15"/>
        <v>0</v>
      </c>
      <c r="G116" s="13">
        <f t="shared" si="15"/>
        <v>0</v>
      </c>
      <c r="H116" s="13">
        <f t="shared" si="15"/>
        <v>0</v>
      </c>
      <c r="I116" s="13">
        <f t="shared" si="16"/>
        <v>0</v>
      </c>
    </row>
    <row r="117" spans="1:9" ht="15.75">
      <c r="A117" s="9" t="s">
        <v>35</v>
      </c>
      <c r="B117" s="21" t="s">
        <v>44</v>
      </c>
      <c r="C117" s="13">
        <f t="shared" si="15"/>
        <v>0</v>
      </c>
      <c r="D117" s="13">
        <f t="shared" si="15"/>
        <v>0</v>
      </c>
      <c r="E117" s="13">
        <f t="shared" si="15"/>
        <v>0</v>
      </c>
      <c r="F117" s="13">
        <f t="shared" si="15"/>
        <v>0</v>
      </c>
      <c r="G117" s="13">
        <f t="shared" si="15"/>
        <v>0</v>
      </c>
      <c r="H117" s="13">
        <f t="shared" si="15"/>
        <v>0</v>
      </c>
      <c r="I117" s="13">
        <f t="shared" si="16"/>
        <v>0</v>
      </c>
    </row>
    <row r="118" spans="1:9" ht="15.75" customHeight="1">
      <c r="A118" s="20" t="s">
        <v>61</v>
      </c>
      <c r="B118" s="21" t="s">
        <v>44</v>
      </c>
      <c r="C118" s="13">
        <f>SUBTOTAL(9,C119:C120)</f>
        <v>0</v>
      </c>
      <c r="D118" s="13">
        <f t="shared" ref="D118:G118" si="17">SUBTOTAL(9,D119:D120)</f>
        <v>0</v>
      </c>
      <c r="E118" s="13">
        <f t="shared" si="17"/>
        <v>0</v>
      </c>
      <c r="F118" s="13">
        <f t="shared" si="17"/>
        <v>0</v>
      </c>
      <c r="G118" s="13">
        <f t="shared" si="17"/>
        <v>0</v>
      </c>
      <c r="H118" s="13">
        <f>SUBTOTAL(9,H119:H120)</f>
        <v>0</v>
      </c>
      <c r="I118" s="13">
        <f>SUBTOTAL(9,I119:I120)</f>
        <v>0</v>
      </c>
    </row>
    <row r="119" spans="1:9" ht="15.75">
      <c r="A119" s="9" t="s">
        <v>62</v>
      </c>
      <c r="B119" s="21" t="s">
        <v>44</v>
      </c>
      <c r="C119" s="13">
        <f t="shared" ref="C119:H120" si="18">C43*C81</f>
        <v>0</v>
      </c>
      <c r="D119" s="13">
        <f t="shared" si="18"/>
        <v>0</v>
      </c>
      <c r="E119" s="13">
        <f t="shared" si="18"/>
        <v>0</v>
      </c>
      <c r="F119" s="13">
        <f t="shared" si="18"/>
        <v>0</v>
      </c>
      <c r="G119" s="13">
        <f t="shared" si="18"/>
        <v>0</v>
      </c>
      <c r="H119" s="13">
        <f t="shared" si="18"/>
        <v>0</v>
      </c>
      <c r="I119" s="13">
        <f>SUBTOTAL(9,E119:H119)</f>
        <v>0</v>
      </c>
    </row>
    <row r="120" spans="1:9" ht="15.75">
      <c r="A120" s="9" t="s">
        <v>63</v>
      </c>
      <c r="B120" s="21" t="s">
        <v>44</v>
      </c>
      <c r="C120" s="13">
        <f t="shared" si="18"/>
        <v>0</v>
      </c>
      <c r="D120" s="13">
        <f t="shared" si="18"/>
        <v>0</v>
      </c>
      <c r="E120" s="13">
        <f t="shared" si="18"/>
        <v>0</v>
      </c>
      <c r="F120" s="13">
        <f t="shared" si="18"/>
        <v>0</v>
      </c>
      <c r="G120" s="13">
        <f t="shared" si="18"/>
        <v>0</v>
      </c>
      <c r="H120" s="13">
        <f t="shared" si="18"/>
        <v>0</v>
      </c>
      <c r="I120" s="13">
        <f>SUBTOTAL(9,E120:H120)</f>
        <v>0</v>
      </c>
    </row>
    <row r="121" spans="1:9" ht="15.75" customHeight="1">
      <c r="A121" s="20" t="s">
        <v>59</v>
      </c>
      <c r="B121" s="21" t="s">
        <v>44</v>
      </c>
      <c r="C121" s="13">
        <f>SUBTOTAL(9,C122:C123)</f>
        <v>0</v>
      </c>
      <c r="D121" s="13">
        <f t="shared" ref="D121:G121" si="19">SUBTOTAL(9,D122:D123)</f>
        <v>0</v>
      </c>
      <c r="E121" s="13">
        <f t="shared" si="19"/>
        <v>0</v>
      </c>
      <c r="F121" s="13">
        <f t="shared" si="19"/>
        <v>0</v>
      </c>
      <c r="G121" s="13">
        <f t="shared" si="19"/>
        <v>0</v>
      </c>
      <c r="H121" s="13">
        <f>SUBTOTAL(9,H122:H123)</f>
        <v>0</v>
      </c>
      <c r="I121" s="13">
        <f>SUBTOTAL(9,I122:I123)</f>
        <v>0</v>
      </c>
    </row>
    <row r="122" spans="1:9" ht="15.75">
      <c r="A122" s="9" t="s">
        <v>43</v>
      </c>
      <c r="B122" s="21" t="s">
        <v>44</v>
      </c>
      <c r="C122" s="13">
        <f t="shared" ref="C122:H124" si="20">C46*C84</f>
        <v>0</v>
      </c>
      <c r="D122" s="13">
        <f t="shared" si="20"/>
        <v>0</v>
      </c>
      <c r="E122" s="13">
        <f t="shared" si="20"/>
        <v>0</v>
      </c>
      <c r="F122" s="13">
        <f t="shared" si="20"/>
        <v>0</v>
      </c>
      <c r="G122" s="13">
        <f t="shared" si="20"/>
        <v>0</v>
      </c>
      <c r="H122" s="13">
        <f t="shared" si="20"/>
        <v>0</v>
      </c>
      <c r="I122" s="13">
        <f>SUBTOTAL(9,E122:H122)</f>
        <v>0</v>
      </c>
    </row>
    <row r="123" spans="1:9" ht="15.75">
      <c r="A123" s="9" t="s">
        <v>38</v>
      </c>
      <c r="B123" s="21" t="s">
        <v>44</v>
      </c>
      <c r="C123" s="13">
        <f t="shared" si="20"/>
        <v>0</v>
      </c>
      <c r="D123" s="13">
        <f t="shared" si="20"/>
        <v>0</v>
      </c>
      <c r="E123" s="13">
        <f t="shared" si="20"/>
        <v>0</v>
      </c>
      <c r="F123" s="13">
        <f t="shared" si="20"/>
        <v>0</v>
      </c>
      <c r="G123" s="13">
        <f t="shared" si="20"/>
        <v>0</v>
      </c>
      <c r="H123" s="13">
        <f t="shared" si="20"/>
        <v>0</v>
      </c>
      <c r="I123" s="13">
        <f>SUBTOTAL(9,E123:H123)</f>
        <v>0</v>
      </c>
    </row>
    <row r="124" spans="1:9" ht="31.5">
      <c r="A124" s="9" t="s">
        <v>39</v>
      </c>
      <c r="B124" s="21" t="s">
        <v>44</v>
      </c>
      <c r="C124" s="13">
        <f t="shared" si="20"/>
        <v>0</v>
      </c>
      <c r="D124" s="13">
        <f t="shared" si="20"/>
        <v>0</v>
      </c>
      <c r="E124" s="13">
        <f t="shared" si="20"/>
        <v>0</v>
      </c>
      <c r="F124" s="13">
        <f t="shared" si="20"/>
        <v>0</v>
      </c>
      <c r="G124" s="13">
        <f t="shared" si="20"/>
        <v>0</v>
      </c>
      <c r="H124" s="13">
        <f t="shared" si="20"/>
        <v>0</v>
      </c>
      <c r="I124" s="13">
        <f>SUBTOTAL(9,E124:H124)</f>
        <v>0</v>
      </c>
    </row>
    <row r="125" spans="1:9" ht="15.75">
      <c r="A125" s="49" t="s">
        <v>74</v>
      </c>
      <c r="B125" s="50" t="s">
        <v>44</v>
      </c>
      <c r="C125" s="26"/>
      <c r="D125" s="26"/>
      <c r="E125" s="26"/>
      <c r="F125" s="26"/>
      <c r="G125" s="26"/>
      <c r="H125" s="26"/>
      <c r="I125" s="26">
        <f>SUBTOTAL(9,E125:H125)</f>
        <v>0</v>
      </c>
    </row>
    <row r="126" spans="1:9" ht="31.5">
      <c r="A126" s="22" t="s">
        <v>89</v>
      </c>
      <c r="B126" s="6" t="s">
        <v>44</v>
      </c>
      <c r="C126" s="6">
        <f>SUM(C127,C128,C129,C134)</f>
        <v>0</v>
      </c>
      <c r="D126" s="6">
        <f t="shared" ref="D126:G126" si="21">SUM(D127,D128,D129,D134)</f>
        <v>0</v>
      </c>
      <c r="E126" s="6">
        <f t="shared" si="21"/>
        <v>0</v>
      </c>
      <c r="F126" s="6">
        <f t="shared" si="21"/>
        <v>0</v>
      </c>
      <c r="G126" s="6">
        <f t="shared" si="21"/>
        <v>0</v>
      </c>
      <c r="H126" s="6">
        <f>SUM(H127,H128,H129,H134)</f>
        <v>0</v>
      </c>
      <c r="I126" s="6">
        <f>SUM(I127,I128,I129,I134)</f>
        <v>0</v>
      </c>
    </row>
    <row r="127" spans="1:9" ht="31.5">
      <c r="A127" s="9" t="s">
        <v>90</v>
      </c>
      <c r="B127" s="21" t="s">
        <v>44</v>
      </c>
      <c r="C127" s="27"/>
      <c r="D127" s="27"/>
      <c r="E127" s="27"/>
      <c r="F127" s="27"/>
      <c r="G127" s="27"/>
      <c r="H127" s="27"/>
      <c r="I127" s="13">
        <f>SUBTOTAL(9,E127:H127)</f>
        <v>0</v>
      </c>
    </row>
    <row r="128" spans="1:9" ht="31.5">
      <c r="A128" s="9" t="s">
        <v>91</v>
      </c>
      <c r="B128" s="21" t="s">
        <v>44</v>
      </c>
      <c r="C128" s="27"/>
      <c r="D128" s="27"/>
      <c r="E128" s="27"/>
      <c r="F128" s="27"/>
      <c r="G128" s="27"/>
      <c r="H128" s="27"/>
      <c r="I128" s="13">
        <f>SUBTOTAL(9,E128:H128)</f>
        <v>0</v>
      </c>
    </row>
    <row r="129" spans="1:9" ht="15.75">
      <c r="A129" s="9" t="s">
        <v>92</v>
      </c>
      <c r="B129" s="21" t="s">
        <v>44</v>
      </c>
      <c r="C129" s="13">
        <f>SUBTOTAL(9,C130:C133)</f>
        <v>0</v>
      </c>
      <c r="D129" s="13">
        <f t="shared" ref="D129:H129" si="22">SUBTOTAL(9,D130:D133)</f>
        <v>0</v>
      </c>
      <c r="E129" s="13">
        <f t="shared" si="22"/>
        <v>0</v>
      </c>
      <c r="F129" s="13">
        <f t="shared" si="22"/>
        <v>0</v>
      </c>
      <c r="G129" s="13">
        <f t="shared" si="22"/>
        <v>0</v>
      </c>
      <c r="H129" s="13">
        <f t="shared" si="22"/>
        <v>0</v>
      </c>
      <c r="I129" s="13">
        <f>SUBTOTAL(9,I130:I133)</f>
        <v>0</v>
      </c>
    </row>
    <row r="130" spans="1:9" ht="15.75">
      <c r="A130" s="9" t="s">
        <v>93</v>
      </c>
      <c r="B130" s="21" t="s">
        <v>44</v>
      </c>
      <c r="C130" s="27"/>
      <c r="D130" s="27"/>
      <c r="E130" s="27"/>
      <c r="F130" s="27"/>
      <c r="G130" s="27"/>
      <c r="H130" s="27"/>
      <c r="I130" s="13">
        <f>SUBTOTAL(9,E130:H130)</f>
        <v>0</v>
      </c>
    </row>
    <row r="131" spans="1:9" ht="15.75">
      <c r="A131" s="9" t="s">
        <v>94</v>
      </c>
      <c r="B131" s="21" t="s">
        <v>44</v>
      </c>
      <c r="C131" s="27"/>
      <c r="D131" s="27"/>
      <c r="E131" s="27"/>
      <c r="F131" s="27"/>
      <c r="G131" s="27"/>
      <c r="H131" s="27"/>
      <c r="I131" s="13">
        <f>SUBTOTAL(9,E131:H131)</f>
        <v>0</v>
      </c>
    </row>
    <row r="132" spans="1:9" ht="15.75">
      <c r="A132" s="9" t="s">
        <v>95</v>
      </c>
      <c r="B132" s="21" t="s">
        <v>44</v>
      </c>
      <c r="C132" s="27"/>
      <c r="D132" s="27"/>
      <c r="E132" s="27"/>
      <c r="F132" s="27"/>
      <c r="G132" s="27"/>
      <c r="H132" s="27"/>
      <c r="I132" s="13">
        <f>SUBTOTAL(9,E132:H132)</f>
        <v>0</v>
      </c>
    </row>
    <row r="133" spans="1:9" ht="15.75">
      <c r="A133" s="9" t="s">
        <v>96</v>
      </c>
      <c r="B133" s="21" t="s">
        <v>44</v>
      </c>
      <c r="C133" s="27"/>
      <c r="D133" s="27"/>
      <c r="E133" s="27"/>
      <c r="F133" s="27"/>
      <c r="G133" s="27"/>
      <c r="H133" s="27"/>
      <c r="I133" s="13">
        <f>SUBTOTAL(9,E133:H133)</f>
        <v>0</v>
      </c>
    </row>
    <row r="134" spans="1:9" ht="15.75">
      <c r="A134" s="9" t="s">
        <v>97</v>
      </c>
      <c r="B134" s="21" t="s">
        <v>44</v>
      </c>
      <c r="C134" s="13">
        <f>SUBTOTAL(9,C135:C142)</f>
        <v>0</v>
      </c>
      <c r="D134" s="13">
        <f t="shared" ref="D134:H134" si="23">SUBTOTAL(9,D135:D142)</f>
        <v>0</v>
      </c>
      <c r="E134" s="13">
        <f t="shared" si="23"/>
        <v>0</v>
      </c>
      <c r="F134" s="13">
        <f t="shared" si="23"/>
        <v>0</v>
      </c>
      <c r="G134" s="13">
        <f>SUBTOTAL(9,G135:G142)</f>
        <v>0</v>
      </c>
      <c r="H134" s="13">
        <f t="shared" si="23"/>
        <v>0</v>
      </c>
      <c r="I134" s="13">
        <f>SUBTOTAL(9,I135:I142)</f>
        <v>0</v>
      </c>
    </row>
    <row r="135" spans="1:9" ht="15.75">
      <c r="A135" s="9" t="s">
        <v>98</v>
      </c>
      <c r="B135" s="21" t="s">
        <v>44</v>
      </c>
      <c r="C135" s="26"/>
      <c r="D135" s="27"/>
      <c r="E135" s="27"/>
      <c r="F135" s="27"/>
      <c r="G135" s="27"/>
      <c r="H135" s="27"/>
      <c r="I135" s="13">
        <f t="shared" ref="I135:I142" si="24">SUBTOTAL(9,E135:H135)</f>
        <v>0</v>
      </c>
    </row>
    <row r="136" spans="1:9" ht="15.75">
      <c r="A136" s="9" t="s">
        <v>99</v>
      </c>
      <c r="B136" s="21" t="s">
        <v>44</v>
      </c>
      <c r="C136" s="26"/>
      <c r="D136" s="27"/>
      <c r="E136" s="27"/>
      <c r="F136" s="27"/>
      <c r="G136" s="27"/>
      <c r="H136" s="27"/>
      <c r="I136" s="13">
        <f t="shared" si="24"/>
        <v>0</v>
      </c>
    </row>
    <row r="137" spans="1:9" ht="15.75">
      <c r="A137" s="9" t="s">
        <v>100</v>
      </c>
      <c r="B137" s="21" t="s">
        <v>44</v>
      </c>
      <c r="C137" s="26"/>
      <c r="D137" s="27"/>
      <c r="E137" s="27"/>
      <c r="F137" s="27"/>
      <c r="G137" s="27"/>
      <c r="H137" s="27"/>
      <c r="I137" s="13">
        <f t="shared" si="24"/>
        <v>0</v>
      </c>
    </row>
    <row r="138" spans="1:9" ht="31.5">
      <c r="A138" s="9" t="s">
        <v>209</v>
      </c>
      <c r="B138" s="21" t="s">
        <v>44</v>
      </c>
      <c r="C138" s="26"/>
      <c r="D138" s="27"/>
      <c r="E138" s="27"/>
      <c r="F138" s="27"/>
      <c r="G138" s="27"/>
      <c r="H138" s="27"/>
      <c r="I138" s="13">
        <f t="shared" si="24"/>
        <v>0</v>
      </c>
    </row>
    <row r="139" spans="1:9" ht="15.75">
      <c r="A139" s="9" t="s">
        <v>101</v>
      </c>
      <c r="B139" s="21" t="s">
        <v>44</v>
      </c>
      <c r="C139" s="26"/>
      <c r="D139" s="27"/>
      <c r="E139" s="27"/>
      <c r="F139" s="27"/>
      <c r="G139" s="27"/>
      <c r="H139" s="27"/>
      <c r="I139" s="13">
        <f t="shared" si="24"/>
        <v>0</v>
      </c>
    </row>
    <row r="140" spans="1:9" ht="15.75">
      <c r="A140" s="9" t="s">
        <v>102</v>
      </c>
      <c r="B140" s="21" t="s">
        <v>44</v>
      </c>
      <c r="C140" s="26"/>
      <c r="D140" s="27"/>
      <c r="E140" s="27"/>
      <c r="F140" s="27"/>
      <c r="G140" s="27"/>
      <c r="H140" s="27"/>
      <c r="I140" s="13">
        <f t="shared" si="24"/>
        <v>0</v>
      </c>
    </row>
    <row r="141" spans="1:9" ht="15.75">
      <c r="A141" s="9" t="s">
        <v>103</v>
      </c>
      <c r="B141" s="21" t="s">
        <v>44</v>
      </c>
      <c r="C141" s="26"/>
      <c r="D141" s="27"/>
      <c r="E141" s="27"/>
      <c r="F141" s="27"/>
      <c r="G141" s="27"/>
      <c r="H141" s="27"/>
      <c r="I141" s="13">
        <f t="shared" si="24"/>
        <v>0</v>
      </c>
    </row>
    <row r="142" spans="1:9" ht="15.75">
      <c r="A142" s="9" t="s">
        <v>104</v>
      </c>
      <c r="B142" s="21" t="s">
        <v>44</v>
      </c>
      <c r="C142" s="26"/>
      <c r="D142" s="27"/>
      <c r="E142" s="27"/>
      <c r="F142" s="27"/>
      <c r="G142" s="27"/>
      <c r="H142" s="27"/>
      <c r="I142" s="13">
        <f t="shared" si="24"/>
        <v>0</v>
      </c>
    </row>
    <row r="143" spans="1:9" ht="63">
      <c r="A143" s="23" t="s">
        <v>204</v>
      </c>
      <c r="B143" s="6" t="s">
        <v>44</v>
      </c>
      <c r="C143" s="6">
        <f t="shared" ref="C143:I143" si="25">C10-C126</f>
        <v>0</v>
      </c>
      <c r="D143" s="6">
        <f t="shared" si="25"/>
        <v>0</v>
      </c>
      <c r="E143" s="6">
        <f t="shared" si="25"/>
        <v>0</v>
      </c>
      <c r="F143" s="6">
        <f t="shared" si="25"/>
        <v>0</v>
      </c>
      <c r="G143" s="6">
        <f t="shared" si="25"/>
        <v>0</v>
      </c>
      <c r="H143" s="6">
        <f t="shared" si="25"/>
        <v>0</v>
      </c>
      <c r="I143" s="6">
        <f t="shared" si="25"/>
        <v>0</v>
      </c>
    </row>
    <row r="144" spans="1:9" ht="36.75" customHeight="1">
      <c r="A144" s="24" t="s">
        <v>203</v>
      </c>
      <c r="B144" s="6" t="s">
        <v>44</v>
      </c>
      <c r="C144" s="6">
        <f>SUM(C145,C146,C147)</f>
        <v>0</v>
      </c>
      <c r="D144" s="6">
        <f t="shared" ref="D144:H144" si="26">SUM(D145,D146,D147)</f>
        <v>0</v>
      </c>
      <c r="E144" s="6">
        <f t="shared" si="26"/>
        <v>0</v>
      </c>
      <c r="F144" s="6">
        <f t="shared" si="26"/>
        <v>0</v>
      </c>
      <c r="G144" s="6">
        <f t="shared" si="26"/>
        <v>0</v>
      </c>
      <c r="H144" s="6">
        <f t="shared" si="26"/>
        <v>0</v>
      </c>
      <c r="I144" s="6">
        <f>SUM(I145,I146,I147)</f>
        <v>0</v>
      </c>
    </row>
    <row r="145" spans="1:9" ht="31.5">
      <c r="A145" s="9" t="s">
        <v>211</v>
      </c>
      <c r="B145" s="21" t="s">
        <v>44</v>
      </c>
      <c r="C145" s="28"/>
      <c r="D145" s="28"/>
      <c r="E145" s="28"/>
      <c r="F145" s="28"/>
      <c r="G145" s="28"/>
      <c r="H145" s="28"/>
      <c r="I145" s="13">
        <f>SUBTOTAL(9,E145:H145)</f>
        <v>0</v>
      </c>
    </row>
    <row r="146" spans="1:9" ht="31.5">
      <c r="A146" s="9" t="s">
        <v>212</v>
      </c>
      <c r="B146" s="21" t="s">
        <v>44</v>
      </c>
      <c r="C146" s="28"/>
      <c r="D146" s="28"/>
      <c r="E146" s="28"/>
      <c r="F146" s="28"/>
      <c r="G146" s="28"/>
      <c r="H146" s="28"/>
      <c r="I146" s="13">
        <f>SUBTOTAL(9,E146:H146)</f>
        <v>0</v>
      </c>
    </row>
    <row r="147" spans="1:9" ht="31.5">
      <c r="A147" s="9" t="s">
        <v>205</v>
      </c>
      <c r="B147" s="21" t="s">
        <v>44</v>
      </c>
      <c r="C147" s="13">
        <f>SUM(C148:C149)</f>
        <v>0</v>
      </c>
      <c r="D147" s="13">
        <f t="shared" ref="D147:H147" si="27">SUM(D148:D149)</f>
        <v>0</v>
      </c>
      <c r="E147" s="13">
        <f t="shared" si="27"/>
        <v>0</v>
      </c>
      <c r="F147" s="13">
        <f t="shared" si="27"/>
        <v>0</v>
      </c>
      <c r="G147" s="13">
        <f t="shared" si="27"/>
        <v>0</v>
      </c>
      <c r="H147" s="13">
        <f t="shared" si="27"/>
        <v>0</v>
      </c>
      <c r="I147" s="13">
        <f>SUM(I148:I149)</f>
        <v>0</v>
      </c>
    </row>
    <row r="148" spans="1:9" ht="15.75">
      <c r="A148" s="9" t="s">
        <v>210</v>
      </c>
      <c r="B148" s="21" t="s">
        <v>44</v>
      </c>
      <c r="C148" s="28"/>
      <c r="D148" s="28"/>
      <c r="E148" s="28"/>
      <c r="F148" s="28"/>
      <c r="G148" s="28"/>
      <c r="H148" s="28"/>
      <c r="I148" s="13">
        <f>SUBTOTAL(9,E148:H148)</f>
        <v>0</v>
      </c>
    </row>
    <row r="149" spans="1:9" ht="15.75">
      <c r="A149" s="9" t="s">
        <v>206</v>
      </c>
      <c r="B149" s="21" t="s">
        <v>44</v>
      </c>
      <c r="C149" s="28"/>
      <c r="D149" s="28"/>
      <c r="E149" s="28"/>
      <c r="F149" s="28"/>
      <c r="G149" s="28"/>
      <c r="H149" s="28"/>
      <c r="I149" s="13">
        <f t="shared" ref="I149" si="28">SUBTOTAL(9,E149:H149)</f>
        <v>0</v>
      </c>
    </row>
    <row r="150" spans="1:9" ht="6.75" customHeight="1">
      <c r="A150" s="29"/>
      <c r="B150" s="29"/>
      <c r="C150" s="29"/>
      <c r="D150" s="29"/>
      <c r="E150" s="29"/>
      <c r="F150" s="29"/>
      <c r="G150" s="29"/>
      <c r="H150" s="29"/>
      <c r="I150" s="29"/>
    </row>
    <row r="151" spans="1:9" ht="15.75">
      <c r="A151" s="66" t="s">
        <v>208</v>
      </c>
      <c r="B151" s="67"/>
      <c r="C151" s="67"/>
      <c r="D151" s="67"/>
      <c r="E151" s="67"/>
      <c r="F151" s="67"/>
      <c r="G151" s="67"/>
      <c r="H151" s="67"/>
      <c r="I151" s="68"/>
    </row>
    <row r="152" spans="1:9" ht="31.5">
      <c r="A152" s="9" t="s">
        <v>207</v>
      </c>
      <c r="B152" s="30"/>
      <c r="C152" s="30"/>
      <c r="D152" s="30"/>
      <c r="E152" s="30"/>
      <c r="F152" s="30"/>
      <c r="G152" s="30"/>
      <c r="H152" s="30"/>
      <c r="I152" s="31"/>
    </row>
    <row r="153" spans="1:9" ht="31.5">
      <c r="A153" s="9" t="s">
        <v>52</v>
      </c>
      <c r="B153" s="69"/>
      <c r="C153" s="70"/>
      <c r="D153" s="70"/>
      <c r="E153" s="70"/>
      <c r="F153" s="70"/>
      <c r="G153" s="70"/>
      <c r="H153" s="70"/>
      <c r="I153" s="71"/>
    </row>
    <row r="154" spans="1:9" ht="31.5">
      <c r="A154" s="9" t="s">
        <v>53</v>
      </c>
      <c r="B154" s="69"/>
      <c r="C154" s="70"/>
      <c r="D154" s="70"/>
      <c r="E154" s="70"/>
      <c r="F154" s="70"/>
      <c r="G154" s="70"/>
      <c r="H154" s="70"/>
      <c r="I154" s="71"/>
    </row>
  </sheetData>
  <sheetProtection password="CF68" sheet="1" objects="1" scenarios="1" formatCells="0" formatColumns="0" formatRows="0" insertColumns="0" insertRows="0" deleteColumns="0" deleteRows="0" sort="0" autoFilter="0"/>
  <mergeCells count="26">
    <mergeCell ref="B83:I83"/>
    <mergeCell ref="A151:I151"/>
    <mergeCell ref="B153:I153"/>
    <mergeCell ref="B154:I154"/>
    <mergeCell ref="B45:I45"/>
    <mergeCell ref="A49:I49"/>
    <mergeCell ref="B50:I50"/>
    <mergeCell ref="B62:I62"/>
    <mergeCell ref="B72:I72"/>
    <mergeCell ref="B80:I80"/>
    <mergeCell ref="B42:I42"/>
    <mergeCell ref="H1:I1"/>
    <mergeCell ref="A3:I3"/>
    <mergeCell ref="A4:I4"/>
    <mergeCell ref="A5:I5"/>
    <mergeCell ref="A7:A9"/>
    <mergeCell ref="B7:B9"/>
    <mergeCell ref="C7:D7"/>
    <mergeCell ref="E7:I7"/>
    <mergeCell ref="C8:C9"/>
    <mergeCell ref="D8:D9"/>
    <mergeCell ref="E8:I8"/>
    <mergeCell ref="A11:I11"/>
    <mergeCell ref="B12:I12"/>
    <mergeCell ref="B24:I24"/>
    <mergeCell ref="B34:I3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6" firstPageNumber="42" orientation="portrait" r:id="rId1"/>
  <rowBreaks count="2" manualBreakCount="2">
    <brk id="61" max="8" man="1"/>
    <brk id="11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22"/>
  <sheetViews>
    <sheetView view="pageBreakPreview" zoomScaleNormal="100" zoomScaleSheetLayoutView="100" workbookViewId="0">
      <selection activeCell="B33" sqref="B33"/>
    </sheetView>
  </sheetViews>
  <sheetFormatPr defaultRowHeight="15.75"/>
  <cols>
    <col min="1" max="1" width="6.42578125" style="32" customWidth="1"/>
    <col min="2" max="2" width="71.28515625" style="32" customWidth="1"/>
    <col min="3" max="3" width="15.42578125" style="32" customWidth="1"/>
    <col min="4" max="16384" width="9.140625" style="32"/>
  </cols>
  <sheetData>
    <row r="1" spans="1:3">
      <c r="B1" s="73" t="s">
        <v>213</v>
      </c>
      <c r="C1" s="73"/>
    </row>
    <row r="3" spans="1:3" ht="18.75">
      <c r="A3" s="74" t="s">
        <v>227</v>
      </c>
      <c r="B3" s="74"/>
      <c r="C3" s="74"/>
    </row>
    <row r="5" spans="1:3" ht="36" customHeight="1">
      <c r="A5" s="41" t="s">
        <v>195</v>
      </c>
      <c r="B5" s="41" t="s">
        <v>0</v>
      </c>
      <c r="C5" s="42" t="s">
        <v>228</v>
      </c>
    </row>
    <row r="6" spans="1:3" ht="31.5">
      <c r="A6" s="42">
        <v>1</v>
      </c>
      <c r="B6" s="43" t="s">
        <v>215</v>
      </c>
      <c r="C6" s="47">
        <f>SUM(C7:C13)</f>
        <v>0</v>
      </c>
    </row>
    <row r="7" spans="1:3">
      <c r="A7" s="46" t="s">
        <v>216</v>
      </c>
      <c r="B7" s="20" t="s">
        <v>217</v>
      </c>
      <c r="C7" s="48"/>
    </row>
    <row r="8" spans="1:3">
      <c r="A8" s="46" t="s">
        <v>218</v>
      </c>
      <c r="B8" s="44" t="s">
        <v>219</v>
      </c>
      <c r="C8" s="45"/>
    </row>
    <row r="9" spans="1:3">
      <c r="A9" s="46" t="s">
        <v>220</v>
      </c>
      <c r="B9" s="44" t="s">
        <v>221</v>
      </c>
      <c r="C9" s="45"/>
    </row>
    <row r="10" spans="1:3">
      <c r="A10" s="46" t="s">
        <v>222</v>
      </c>
      <c r="B10" s="44"/>
      <c r="C10" s="45"/>
    </row>
    <row r="11" spans="1:3">
      <c r="A11" s="46" t="s">
        <v>223</v>
      </c>
      <c r="B11" s="44"/>
      <c r="C11" s="45"/>
    </row>
    <row r="12" spans="1:3">
      <c r="A12" s="46" t="s">
        <v>224</v>
      </c>
      <c r="B12" s="44"/>
      <c r="C12" s="45"/>
    </row>
    <row r="13" spans="1:3">
      <c r="A13" s="46" t="s">
        <v>225</v>
      </c>
      <c r="B13" s="43"/>
      <c r="C13" s="43"/>
    </row>
    <row r="14" spans="1:3" ht="31.5">
      <c r="A14" s="42">
        <v>2</v>
      </c>
      <c r="B14" s="20" t="s">
        <v>212</v>
      </c>
      <c r="C14" s="47">
        <f>SUM(C15:C21)</f>
        <v>0</v>
      </c>
    </row>
    <row r="15" spans="1:3">
      <c r="A15" s="46" t="s">
        <v>216</v>
      </c>
      <c r="B15" s="20" t="s">
        <v>217</v>
      </c>
      <c r="C15" s="45"/>
    </row>
    <row r="16" spans="1:3">
      <c r="A16" s="46" t="s">
        <v>218</v>
      </c>
      <c r="B16" s="44" t="s">
        <v>219</v>
      </c>
      <c r="C16" s="45"/>
    </row>
    <row r="17" spans="1:3">
      <c r="A17" s="46" t="s">
        <v>220</v>
      </c>
      <c r="B17" s="44" t="s">
        <v>221</v>
      </c>
      <c r="C17" s="45"/>
    </row>
    <row r="18" spans="1:3">
      <c r="A18" s="46" t="s">
        <v>222</v>
      </c>
      <c r="B18" s="44"/>
      <c r="C18" s="45"/>
    </row>
    <row r="19" spans="1:3">
      <c r="A19" s="46" t="s">
        <v>223</v>
      </c>
      <c r="B19" s="44"/>
      <c r="C19" s="45"/>
    </row>
    <row r="20" spans="1:3" ht="15.75" customHeight="1">
      <c r="A20" s="46" t="s">
        <v>224</v>
      </c>
      <c r="B20" s="44"/>
      <c r="C20" s="43"/>
    </row>
    <row r="21" spans="1:3">
      <c r="A21" s="46" t="s">
        <v>225</v>
      </c>
      <c r="B21" s="43"/>
      <c r="C21" s="48"/>
    </row>
    <row r="22" spans="1:3">
      <c r="A22" s="72" t="s">
        <v>226</v>
      </c>
      <c r="B22" s="72"/>
      <c r="C22" s="45"/>
    </row>
  </sheetData>
  <mergeCells count="3">
    <mergeCell ref="A22:B22"/>
    <mergeCell ref="B1:C1"/>
    <mergeCell ref="A3:C3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C6"/>
  <sheetViews>
    <sheetView view="pageBreakPreview" zoomScaleNormal="100" workbookViewId="0">
      <selection activeCell="C13" sqref="C13"/>
    </sheetView>
  </sheetViews>
  <sheetFormatPr defaultRowHeight="12.75"/>
  <cols>
    <col min="1" max="1" width="35.28515625" style="34" customWidth="1"/>
    <col min="2" max="2" width="31.7109375" style="34" customWidth="1"/>
    <col min="3" max="3" width="36.140625" style="34" customWidth="1"/>
    <col min="4" max="256" width="9.140625" style="34"/>
    <col min="257" max="257" width="35.28515625" style="34" customWidth="1"/>
    <col min="258" max="258" width="31.7109375" style="34" customWidth="1"/>
    <col min="259" max="259" width="36.140625" style="34" customWidth="1"/>
    <col min="260" max="512" width="9.140625" style="34"/>
    <col min="513" max="513" width="35.28515625" style="34" customWidth="1"/>
    <col min="514" max="514" width="31.7109375" style="34" customWidth="1"/>
    <col min="515" max="515" width="36.140625" style="34" customWidth="1"/>
    <col min="516" max="768" width="9.140625" style="34"/>
    <col min="769" max="769" width="35.28515625" style="34" customWidth="1"/>
    <col min="770" max="770" width="31.7109375" style="34" customWidth="1"/>
    <col min="771" max="771" width="36.140625" style="34" customWidth="1"/>
    <col min="772" max="1024" width="9.140625" style="34"/>
    <col min="1025" max="1025" width="35.28515625" style="34" customWidth="1"/>
    <col min="1026" max="1026" width="31.7109375" style="34" customWidth="1"/>
    <col min="1027" max="1027" width="36.140625" style="34" customWidth="1"/>
    <col min="1028" max="1280" width="9.140625" style="34"/>
    <col min="1281" max="1281" width="35.28515625" style="34" customWidth="1"/>
    <col min="1282" max="1282" width="31.7109375" style="34" customWidth="1"/>
    <col min="1283" max="1283" width="36.140625" style="34" customWidth="1"/>
    <col min="1284" max="1536" width="9.140625" style="34"/>
    <col min="1537" max="1537" width="35.28515625" style="34" customWidth="1"/>
    <col min="1538" max="1538" width="31.7109375" style="34" customWidth="1"/>
    <col min="1539" max="1539" width="36.140625" style="34" customWidth="1"/>
    <col min="1540" max="1792" width="9.140625" style="34"/>
    <col min="1793" max="1793" width="35.28515625" style="34" customWidth="1"/>
    <col min="1794" max="1794" width="31.7109375" style="34" customWidth="1"/>
    <col min="1795" max="1795" width="36.140625" style="34" customWidth="1"/>
    <col min="1796" max="2048" width="9.140625" style="34"/>
    <col min="2049" max="2049" width="35.28515625" style="34" customWidth="1"/>
    <col min="2050" max="2050" width="31.7109375" style="34" customWidth="1"/>
    <col min="2051" max="2051" width="36.140625" style="34" customWidth="1"/>
    <col min="2052" max="2304" width="9.140625" style="34"/>
    <col min="2305" max="2305" width="35.28515625" style="34" customWidth="1"/>
    <col min="2306" max="2306" width="31.7109375" style="34" customWidth="1"/>
    <col min="2307" max="2307" width="36.140625" style="34" customWidth="1"/>
    <col min="2308" max="2560" width="9.140625" style="34"/>
    <col min="2561" max="2561" width="35.28515625" style="34" customWidth="1"/>
    <col min="2562" max="2562" width="31.7109375" style="34" customWidth="1"/>
    <col min="2563" max="2563" width="36.140625" style="34" customWidth="1"/>
    <col min="2564" max="2816" width="9.140625" style="34"/>
    <col min="2817" max="2817" width="35.28515625" style="34" customWidth="1"/>
    <col min="2818" max="2818" width="31.7109375" style="34" customWidth="1"/>
    <col min="2819" max="2819" width="36.140625" style="34" customWidth="1"/>
    <col min="2820" max="3072" width="9.140625" style="34"/>
    <col min="3073" max="3073" width="35.28515625" style="34" customWidth="1"/>
    <col min="3074" max="3074" width="31.7109375" style="34" customWidth="1"/>
    <col min="3075" max="3075" width="36.140625" style="34" customWidth="1"/>
    <col min="3076" max="3328" width="9.140625" style="34"/>
    <col min="3329" max="3329" width="35.28515625" style="34" customWidth="1"/>
    <col min="3330" max="3330" width="31.7109375" style="34" customWidth="1"/>
    <col min="3331" max="3331" width="36.140625" style="34" customWidth="1"/>
    <col min="3332" max="3584" width="9.140625" style="34"/>
    <col min="3585" max="3585" width="35.28515625" style="34" customWidth="1"/>
    <col min="3586" max="3586" width="31.7109375" style="34" customWidth="1"/>
    <col min="3587" max="3587" width="36.140625" style="34" customWidth="1"/>
    <col min="3588" max="3840" width="9.140625" style="34"/>
    <col min="3841" max="3841" width="35.28515625" style="34" customWidth="1"/>
    <col min="3842" max="3842" width="31.7109375" style="34" customWidth="1"/>
    <col min="3843" max="3843" width="36.140625" style="34" customWidth="1"/>
    <col min="3844" max="4096" width="9.140625" style="34"/>
    <col min="4097" max="4097" width="35.28515625" style="34" customWidth="1"/>
    <col min="4098" max="4098" width="31.7109375" style="34" customWidth="1"/>
    <col min="4099" max="4099" width="36.140625" style="34" customWidth="1"/>
    <col min="4100" max="4352" width="9.140625" style="34"/>
    <col min="4353" max="4353" width="35.28515625" style="34" customWidth="1"/>
    <col min="4354" max="4354" width="31.7109375" style="34" customWidth="1"/>
    <col min="4355" max="4355" width="36.140625" style="34" customWidth="1"/>
    <col min="4356" max="4608" width="9.140625" style="34"/>
    <col min="4609" max="4609" width="35.28515625" style="34" customWidth="1"/>
    <col min="4610" max="4610" width="31.7109375" style="34" customWidth="1"/>
    <col min="4611" max="4611" width="36.140625" style="34" customWidth="1"/>
    <col min="4612" max="4864" width="9.140625" style="34"/>
    <col min="4865" max="4865" width="35.28515625" style="34" customWidth="1"/>
    <col min="4866" max="4866" width="31.7109375" style="34" customWidth="1"/>
    <col min="4867" max="4867" width="36.140625" style="34" customWidth="1"/>
    <col min="4868" max="5120" width="9.140625" style="34"/>
    <col min="5121" max="5121" width="35.28515625" style="34" customWidth="1"/>
    <col min="5122" max="5122" width="31.7109375" style="34" customWidth="1"/>
    <col min="5123" max="5123" width="36.140625" style="34" customWidth="1"/>
    <col min="5124" max="5376" width="9.140625" style="34"/>
    <col min="5377" max="5377" width="35.28515625" style="34" customWidth="1"/>
    <col min="5378" max="5378" width="31.7109375" style="34" customWidth="1"/>
    <col min="5379" max="5379" width="36.140625" style="34" customWidth="1"/>
    <col min="5380" max="5632" width="9.140625" style="34"/>
    <col min="5633" max="5633" width="35.28515625" style="34" customWidth="1"/>
    <col min="5634" max="5634" width="31.7109375" style="34" customWidth="1"/>
    <col min="5635" max="5635" width="36.140625" style="34" customWidth="1"/>
    <col min="5636" max="5888" width="9.140625" style="34"/>
    <col min="5889" max="5889" width="35.28515625" style="34" customWidth="1"/>
    <col min="5890" max="5890" width="31.7109375" style="34" customWidth="1"/>
    <col min="5891" max="5891" width="36.140625" style="34" customWidth="1"/>
    <col min="5892" max="6144" width="9.140625" style="34"/>
    <col min="6145" max="6145" width="35.28515625" style="34" customWidth="1"/>
    <col min="6146" max="6146" width="31.7109375" style="34" customWidth="1"/>
    <col min="6147" max="6147" width="36.140625" style="34" customWidth="1"/>
    <col min="6148" max="6400" width="9.140625" style="34"/>
    <col min="6401" max="6401" width="35.28515625" style="34" customWidth="1"/>
    <col min="6402" max="6402" width="31.7109375" style="34" customWidth="1"/>
    <col min="6403" max="6403" width="36.140625" style="34" customWidth="1"/>
    <col min="6404" max="6656" width="9.140625" style="34"/>
    <col min="6657" max="6657" width="35.28515625" style="34" customWidth="1"/>
    <col min="6658" max="6658" width="31.7109375" style="34" customWidth="1"/>
    <col min="6659" max="6659" width="36.140625" style="34" customWidth="1"/>
    <col min="6660" max="6912" width="9.140625" style="34"/>
    <col min="6913" max="6913" width="35.28515625" style="34" customWidth="1"/>
    <col min="6914" max="6914" width="31.7109375" style="34" customWidth="1"/>
    <col min="6915" max="6915" width="36.140625" style="34" customWidth="1"/>
    <col min="6916" max="7168" width="9.140625" style="34"/>
    <col min="7169" max="7169" width="35.28515625" style="34" customWidth="1"/>
    <col min="7170" max="7170" width="31.7109375" style="34" customWidth="1"/>
    <col min="7171" max="7171" width="36.140625" style="34" customWidth="1"/>
    <col min="7172" max="7424" width="9.140625" style="34"/>
    <col min="7425" max="7425" width="35.28515625" style="34" customWidth="1"/>
    <col min="7426" max="7426" width="31.7109375" style="34" customWidth="1"/>
    <col min="7427" max="7427" width="36.140625" style="34" customWidth="1"/>
    <col min="7428" max="7680" width="9.140625" style="34"/>
    <col min="7681" max="7681" width="35.28515625" style="34" customWidth="1"/>
    <col min="7682" max="7682" width="31.7109375" style="34" customWidth="1"/>
    <col min="7683" max="7683" width="36.140625" style="34" customWidth="1"/>
    <col min="7684" max="7936" width="9.140625" style="34"/>
    <col min="7937" max="7937" width="35.28515625" style="34" customWidth="1"/>
    <col min="7938" max="7938" width="31.7109375" style="34" customWidth="1"/>
    <col min="7939" max="7939" width="36.140625" style="34" customWidth="1"/>
    <col min="7940" max="8192" width="9.140625" style="34"/>
    <col min="8193" max="8193" width="35.28515625" style="34" customWidth="1"/>
    <col min="8194" max="8194" width="31.7109375" style="34" customWidth="1"/>
    <col min="8195" max="8195" width="36.140625" style="34" customWidth="1"/>
    <col min="8196" max="8448" width="9.140625" style="34"/>
    <col min="8449" max="8449" width="35.28515625" style="34" customWidth="1"/>
    <col min="8450" max="8450" width="31.7109375" style="34" customWidth="1"/>
    <col min="8451" max="8451" width="36.140625" style="34" customWidth="1"/>
    <col min="8452" max="8704" width="9.140625" style="34"/>
    <col min="8705" max="8705" width="35.28515625" style="34" customWidth="1"/>
    <col min="8706" max="8706" width="31.7109375" style="34" customWidth="1"/>
    <col min="8707" max="8707" width="36.140625" style="34" customWidth="1"/>
    <col min="8708" max="8960" width="9.140625" style="34"/>
    <col min="8961" max="8961" width="35.28515625" style="34" customWidth="1"/>
    <col min="8962" max="8962" width="31.7109375" style="34" customWidth="1"/>
    <col min="8963" max="8963" width="36.140625" style="34" customWidth="1"/>
    <col min="8964" max="9216" width="9.140625" style="34"/>
    <col min="9217" max="9217" width="35.28515625" style="34" customWidth="1"/>
    <col min="9218" max="9218" width="31.7109375" style="34" customWidth="1"/>
    <col min="9219" max="9219" width="36.140625" style="34" customWidth="1"/>
    <col min="9220" max="9472" width="9.140625" style="34"/>
    <col min="9473" max="9473" width="35.28515625" style="34" customWidth="1"/>
    <col min="9474" max="9474" width="31.7109375" style="34" customWidth="1"/>
    <col min="9475" max="9475" width="36.140625" style="34" customWidth="1"/>
    <col min="9476" max="9728" width="9.140625" style="34"/>
    <col min="9729" max="9729" width="35.28515625" style="34" customWidth="1"/>
    <col min="9730" max="9730" width="31.7109375" style="34" customWidth="1"/>
    <col min="9731" max="9731" width="36.140625" style="34" customWidth="1"/>
    <col min="9732" max="9984" width="9.140625" style="34"/>
    <col min="9985" max="9985" width="35.28515625" style="34" customWidth="1"/>
    <col min="9986" max="9986" width="31.7109375" style="34" customWidth="1"/>
    <col min="9987" max="9987" width="36.140625" style="34" customWidth="1"/>
    <col min="9988" max="10240" width="9.140625" style="34"/>
    <col min="10241" max="10241" width="35.28515625" style="34" customWidth="1"/>
    <col min="10242" max="10242" width="31.7109375" style="34" customWidth="1"/>
    <col min="10243" max="10243" width="36.140625" style="34" customWidth="1"/>
    <col min="10244" max="10496" width="9.140625" style="34"/>
    <col min="10497" max="10497" width="35.28515625" style="34" customWidth="1"/>
    <col min="10498" max="10498" width="31.7109375" style="34" customWidth="1"/>
    <col min="10499" max="10499" width="36.140625" style="34" customWidth="1"/>
    <col min="10500" max="10752" width="9.140625" style="34"/>
    <col min="10753" max="10753" width="35.28515625" style="34" customWidth="1"/>
    <col min="10754" max="10754" width="31.7109375" style="34" customWidth="1"/>
    <col min="10755" max="10755" width="36.140625" style="34" customWidth="1"/>
    <col min="10756" max="11008" width="9.140625" style="34"/>
    <col min="11009" max="11009" width="35.28515625" style="34" customWidth="1"/>
    <col min="11010" max="11010" width="31.7109375" style="34" customWidth="1"/>
    <col min="11011" max="11011" width="36.140625" style="34" customWidth="1"/>
    <col min="11012" max="11264" width="9.140625" style="34"/>
    <col min="11265" max="11265" width="35.28515625" style="34" customWidth="1"/>
    <col min="11266" max="11266" width="31.7109375" style="34" customWidth="1"/>
    <col min="11267" max="11267" width="36.140625" style="34" customWidth="1"/>
    <col min="11268" max="11520" width="9.140625" style="34"/>
    <col min="11521" max="11521" width="35.28515625" style="34" customWidth="1"/>
    <col min="11522" max="11522" width="31.7109375" style="34" customWidth="1"/>
    <col min="11523" max="11523" width="36.140625" style="34" customWidth="1"/>
    <col min="11524" max="11776" width="9.140625" style="34"/>
    <col min="11777" max="11777" width="35.28515625" style="34" customWidth="1"/>
    <col min="11778" max="11778" width="31.7109375" style="34" customWidth="1"/>
    <col min="11779" max="11779" width="36.140625" style="34" customWidth="1"/>
    <col min="11780" max="12032" width="9.140625" style="34"/>
    <col min="12033" max="12033" width="35.28515625" style="34" customWidth="1"/>
    <col min="12034" max="12034" width="31.7109375" style="34" customWidth="1"/>
    <col min="12035" max="12035" width="36.140625" style="34" customWidth="1"/>
    <col min="12036" max="12288" width="9.140625" style="34"/>
    <col min="12289" max="12289" width="35.28515625" style="34" customWidth="1"/>
    <col min="12290" max="12290" width="31.7109375" style="34" customWidth="1"/>
    <col min="12291" max="12291" width="36.140625" style="34" customWidth="1"/>
    <col min="12292" max="12544" width="9.140625" style="34"/>
    <col min="12545" max="12545" width="35.28515625" style="34" customWidth="1"/>
    <col min="12546" max="12546" width="31.7109375" style="34" customWidth="1"/>
    <col min="12547" max="12547" width="36.140625" style="34" customWidth="1"/>
    <col min="12548" max="12800" width="9.140625" style="34"/>
    <col min="12801" max="12801" width="35.28515625" style="34" customWidth="1"/>
    <col min="12802" max="12802" width="31.7109375" style="34" customWidth="1"/>
    <col min="12803" max="12803" width="36.140625" style="34" customWidth="1"/>
    <col min="12804" max="13056" width="9.140625" style="34"/>
    <col min="13057" max="13057" width="35.28515625" style="34" customWidth="1"/>
    <col min="13058" max="13058" width="31.7109375" style="34" customWidth="1"/>
    <col min="13059" max="13059" width="36.140625" style="34" customWidth="1"/>
    <col min="13060" max="13312" width="9.140625" style="34"/>
    <col min="13313" max="13313" width="35.28515625" style="34" customWidth="1"/>
    <col min="13314" max="13314" width="31.7109375" style="34" customWidth="1"/>
    <col min="13315" max="13315" width="36.140625" style="34" customWidth="1"/>
    <col min="13316" max="13568" width="9.140625" style="34"/>
    <col min="13569" max="13569" width="35.28515625" style="34" customWidth="1"/>
    <col min="13570" max="13570" width="31.7109375" style="34" customWidth="1"/>
    <col min="13571" max="13571" width="36.140625" style="34" customWidth="1"/>
    <col min="13572" max="13824" width="9.140625" style="34"/>
    <col min="13825" max="13825" width="35.28515625" style="34" customWidth="1"/>
    <col min="13826" max="13826" width="31.7109375" style="34" customWidth="1"/>
    <col min="13827" max="13827" width="36.140625" style="34" customWidth="1"/>
    <col min="13828" max="14080" width="9.140625" style="34"/>
    <col min="14081" max="14081" width="35.28515625" style="34" customWidth="1"/>
    <col min="14082" max="14082" width="31.7109375" style="34" customWidth="1"/>
    <col min="14083" max="14083" width="36.140625" style="34" customWidth="1"/>
    <col min="14084" max="14336" width="9.140625" style="34"/>
    <col min="14337" max="14337" width="35.28515625" style="34" customWidth="1"/>
    <col min="14338" max="14338" width="31.7109375" style="34" customWidth="1"/>
    <col min="14339" max="14339" width="36.140625" style="34" customWidth="1"/>
    <col min="14340" max="14592" width="9.140625" style="34"/>
    <col min="14593" max="14593" width="35.28515625" style="34" customWidth="1"/>
    <col min="14594" max="14594" width="31.7109375" style="34" customWidth="1"/>
    <col min="14595" max="14595" width="36.140625" style="34" customWidth="1"/>
    <col min="14596" max="14848" width="9.140625" style="34"/>
    <col min="14849" max="14849" width="35.28515625" style="34" customWidth="1"/>
    <col min="14850" max="14850" width="31.7109375" style="34" customWidth="1"/>
    <col min="14851" max="14851" width="36.140625" style="34" customWidth="1"/>
    <col min="14852" max="15104" width="9.140625" style="34"/>
    <col min="15105" max="15105" width="35.28515625" style="34" customWidth="1"/>
    <col min="15106" max="15106" width="31.7109375" style="34" customWidth="1"/>
    <col min="15107" max="15107" width="36.140625" style="34" customWidth="1"/>
    <col min="15108" max="15360" width="9.140625" style="34"/>
    <col min="15361" max="15361" width="35.28515625" style="34" customWidth="1"/>
    <col min="15362" max="15362" width="31.7109375" style="34" customWidth="1"/>
    <col min="15363" max="15363" width="36.140625" style="34" customWidth="1"/>
    <col min="15364" max="15616" width="9.140625" style="34"/>
    <col min="15617" max="15617" width="35.28515625" style="34" customWidth="1"/>
    <col min="15618" max="15618" width="31.7109375" style="34" customWidth="1"/>
    <col min="15619" max="15619" width="36.140625" style="34" customWidth="1"/>
    <col min="15620" max="15872" width="9.140625" style="34"/>
    <col min="15873" max="15873" width="35.28515625" style="34" customWidth="1"/>
    <col min="15874" max="15874" width="31.7109375" style="34" customWidth="1"/>
    <col min="15875" max="15875" width="36.140625" style="34" customWidth="1"/>
    <col min="15876" max="16128" width="9.140625" style="34"/>
    <col min="16129" max="16129" width="35.28515625" style="34" customWidth="1"/>
    <col min="16130" max="16130" width="31.7109375" style="34" customWidth="1"/>
    <col min="16131" max="16131" width="36.140625" style="34" customWidth="1"/>
    <col min="16132" max="16384" width="9.140625" style="34"/>
  </cols>
  <sheetData>
    <row r="1" spans="1:3" ht="15">
      <c r="C1" s="35" t="s">
        <v>214</v>
      </c>
    </row>
    <row r="2" spans="1:3" ht="15">
      <c r="C2" s="35"/>
    </row>
    <row r="3" spans="1:3" ht="15" customHeight="1">
      <c r="A3" s="75" t="s">
        <v>197</v>
      </c>
      <c r="B3" s="75"/>
      <c r="C3" s="75"/>
    </row>
    <row r="5" spans="1:3" ht="31.5">
      <c r="A5" s="36" t="s">
        <v>198</v>
      </c>
      <c r="B5" s="36" t="s">
        <v>199</v>
      </c>
      <c r="C5" s="36" t="s">
        <v>200</v>
      </c>
    </row>
    <row r="6" spans="1:3">
      <c r="A6" s="37"/>
      <c r="B6" s="37"/>
      <c r="C6" s="37"/>
    </row>
  </sheetData>
  <mergeCells count="1">
    <mergeCell ref="A3:C3"/>
  </mergeCells>
  <printOptions horizontalCentered="1"/>
  <pageMargins left="0.23622047244094491" right="0.19685039370078741" top="0.98425196850393704" bottom="0.98425196850393704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1</vt:lpstr>
      <vt:lpstr>Приложение 2</vt:lpstr>
      <vt:lpstr>Приложение 2.1</vt:lpstr>
      <vt:lpstr>Приложение 4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Chobanu.NV</dc:creator>
  <cp:lastModifiedBy>Chobanu.NV</cp:lastModifiedBy>
  <cp:lastPrinted>2016-01-28T07:32:16Z</cp:lastPrinted>
  <dcterms:created xsi:type="dcterms:W3CDTF">2016-01-20T07:29:36Z</dcterms:created>
  <dcterms:modified xsi:type="dcterms:W3CDTF">2016-02-01T13:53:06Z</dcterms:modified>
</cp:coreProperties>
</file>