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Новая папка\АСММС\"/>
    </mc:Choice>
  </mc:AlternateContent>
  <bookViews>
    <workbookView xWindow="0" yWindow="0" windowWidth="27765" windowHeight="12285"/>
  </bookViews>
  <sheets>
    <sheet name="Профили" sheetId="1" r:id="rId1"/>
    <sheet name="Страны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5" i="2" l="1"/>
  <c r="H36" i="2"/>
  <c r="H34" i="2"/>
  <c r="D33" i="2"/>
  <c r="H33" i="2" s="1"/>
  <c r="D32" i="2"/>
  <c r="H32" i="2" s="1"/>
  <c r="D31" i="2"/>
  <c r="H31" i="2" s="1"/>
  <c r="D30" i="2"/>
  <c r="H30" i="2" s="1"/>
  <c r="D29" i="2"/>
  <c r="H29" i="2" s="1"/>
  <c r="D28" i="2"/>
  <c r="H28" i="2" s="1"/>
  <c r="H23" i="2"/>
  <c r="D23" i="2"/>
  <c r="H22" i="2"/>
  <c r="D22" i="2"/>
  <c r="H21" i="2"/>
  <c r="D21" i="2"/>
  <c r="H20" i="2"/>
  <c r="D20" i="2"/>
  <c r="H19" i="2"/>
  <c r="D19" i="2"/>
  <c r="H18" i="2"/>
  <c r="D18" i="2"/>
  <c r="H29" i="1"/>
  <c r="H30" i="1"/>
  <c r="H31" i="1"/>
  <c r="H32" i="1"/>
  <c r="H33" i="1"/>
  <c r="H28" i="1"/>
  <c r="D29" i="1"/>
  <c r="D30" i="1"/>
  <c r="D31" i="1"/>
  <c r="D32" i="1"/>
  <c r="D33" i="1"/>
  <c r="D28" i="1"/>
  <c r="D19" i="1"/>
  <c r="D20" i="1"/>
  <c r="D21" i="1"/>
  <c r="D22" i="1"/>
  <c r="D23" i="1"/>
  <c r="D18" i="1"/>
  <c r="H19" i="1"/>
  <c r="H20" i="1"/>
  <c r="H21" i="1"/>
  <c r="H22" i="1"/>
  <c r="H23" i="1"/>
  <c r="H18" i="1"/>
</calcChain>
</file>

<file path=xl/sharedStrings.xml><?xml version="1.0" encoding="utf-8"?>
<sst xmlns="http://schemas.openxmlformats.org/spreadsheetml/2006/main" count="142" uniqueCount="28">
  <si>
    <t xml:space="preserve"> Профиль</t>
  </si>
  <si>
    <t xml:space="preserve"> Единица измерения</t>
  </si>
  <si>
    <t xml:space="preserve"> средств ОМС</t>
  </si>
  <si>
    <t xml:space="preserve"> личных средств граждан</t>
  </si>
  <si>
    <t xml:space="preserve"> итого</t>
  </si>
  <si>
    <t xml:space="preserve"> Терапия</t>
  </si>
  <si>
    <t xml:space="preserve"> руб.</t>
  </si>
  <si>
    <t xml:space="preserve"> лиц, которым оказана медицинская помощь,  чел.</t>
  </si>
  <si>
    <t xml:space="preserve"> посещений</t>
  </si>
  <si>
    <t xml:space="preserve"> Травматология и ортопедия</t>
  </si>
  <si>
    <t xml:space="preserve">Пример заполнения мониторинга № 118 "Объем и финансирование медицинских услуг, оказанным иностранным гражданам" </t>
  </si>
  <si>
    <t>дмс</t>
  </si>
  <si>
    <t>всего</t>
  </si>
  <si>
    <t>негосударственных источников</t>
  </si>
  <si>
    <t>в амбулаторных условиях</t>
  </si>
  <si>
    <t>в стационарных условиях</t>
  </si>
  <si>
    <t>в условиях дневного стационара</t>
  </si>
  <si>
    <t xml:space="preserve"> Офтальмология</t>
  </si>
  <si>
    <t xml:space="preserve"> случаев госпитализации</t>
  </si>
  <si>
    <t xml:space="preserve"> Акушерство и гинекология</t>
  </si>
  <si>
    <t xml:space="preserve"> Хирургия</t>
  </si>
  <si>
    <t xml:space="preserve"> случаев лечения</t>
  </si>
  <si>
    <t xml:space="preserve"> прочих</t>
  </si>
  <si>
    <t xml:space="preserve"> Казахстан </t>
  </si>
  <si>
    <t xml:space="preserve"> Белоруссия</t>
  </si>
  <si>
    <t>Мед. помощь с учетом гражданства пациентов</t>
  </si>
  <si>
    <t>Мед. помощь по профилям</t>
  </si>
  <si>
    <t>(гражданство не указано)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</si>
</sst>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rgb="FF000000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1" fillId="0" borderId="1" xfId="1" applyNumberFormat="1" applyBorder="1" applyAlignment="1">
      <alignment horizontal="center" vertical="center" wrapText="1"/>
    </xf>
    <xf numFmtId="0" fontId="0" fillId="0" borderId="1" xfId="0" applyBorder="1"/>
    <xf numFmtId="0" fontId="1" fillId="2" borderId="1" xfId="1" applyNumberFormat="1" applyFill="1" applyBorder="1"/>
    <xf numFmtId="0" fontId="1" fillId="3" borderId="1" xfId="1" applyNumberFormat="1" applyFill="1" applyBorder="1"/>
    <xf numFmtId="0" fontId="1" fillId="0" borderId="2" xfId="1" applyNumberFormat="1" applyBorder="1" applyAlignment="1">
      <alignment horizontal="center" vertical="center" wrapText="1"/>
    </xf>
    <xf numFmtId="0" fontId="0" fillId="0" borderId="2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1" fillId="3" borderId="1" xfId="1" applyFill="1" applyBorder="1"/>
    <xf numFmtId="0" fontId="1" fillId="3" borderId="1" xfId="1" applyNumberFormat="1" applyFill="1" applyBorder="1" applyAlignment="1">
      <alignment wrapText="1"/>
    </xf>
    <xf numFmtId="0" fontId="1" fillId="2" borderId="1" xfId="1" applyFill="1" applyBorder="1"/>
    <xf numFmtId="0" fontId="1" fillId="2" borderId="1" xfId="1" applyNumberFormat="1" applyFill="1" applyBorder="1" applyAlignment="1">
      <alignment wrapText="1"/>
    </xf>
    <xf numFmtId="0" fontId="0" fillId="2" borderId="0" xfId="0" applyFill="1"/>
    <xf numFmtId="0" fontId="1" fillId="0" borderId="1" xfId="1" applyNumberFormat="1" applyFill="1" applyBorder="1"/>
    <xf numFmtId="0" fontId="1" fillId="0" borderId="1" xfId="1" applyNumberForma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3"/>
  <sheetViews>
    <sheetView tabSelected="1" workbookViewId="0">
      <selection activeCell="J12" sqref="J12"/>
    </sheetView>
  </sheetViews>
  <sheetFormatPr defaultRowHeight="15" x14ac:dyDescent="0.25"/>
  <cols>
    <col min="1" max="1" width="27.7109375" customWidth="1"/>
    <col min="2" max="2" width="26.42578125" customWidth="1"/>
    <col min="6" max="6" width="8.28515625" customWidth="1"/>
    <col min="7" max="7" width="11.85546875" customWidth="1"/>
  </cols>
  <sheetData>
    <row r="2" spans="1:8" x14ac:dyDescent="0.25">
      <c r="A2" t="s">
        <v>10</v>
      </c>
    </row>
    <row r="4" spans="1:8" x14ac:dyDescent="0.25">
      <c r="A4" s="8" t="s">
        <v>26</v>
      </c>
    </row>
    <row r="6" spans="1:8" x14ac:dyDescent="0.25">
      <c r="A6" s="8" t="s">
        <v>14</v>
      </c>
      <c r="D6" s="7" t="s">
        <v>13</v>
      </c>
      <c r="E6" s="7"/>
      <c r="F6" s="7"/>
      <c r="G6" s="7"/>
    </row>
    <row r="7" spans="1:8" ht="45" x14ac:dyDescent="0.25">
      <c r="A7" s="1" t="s">
        <v>0</v>
      </c>
      <c r="B7" s="1" t="s">
        <v>1</v>
      </c>
      <c r="C7" s="1" t="s">
        <v>2</v>
      </c>
      <c r="D7" s="5" t="s">
        <v>12</v>
      </c>
      <c r="E7" s="5" t="s">
        <v>3</v>
      </c>
      <c r="F7" s="6" t="s">
        <v>11</v>
      </c>
      <c r="G7" s="6" t="s">
        <v>22</v>
      </c>
      <c r="H7" s="1" t="s">
        <v>4</v>
      </c>
    </row>
    <row r="8" spans="1:8" x14ac:dyDescent="0.25">
      <c r="A8" s="3" t="s">
        <v>5</v>
      </c>
      <c r="B8" s="3" t="s">
        <v>6</v>
      </c>
      <c r="C8" s="3">
        <v>2342.65</v>
      </c>
      <c r="D8" s="3"/>
      <c r="E8" s="11"/>
      <c r="F8" s="11"/>
      <c r="G8" s="11"/>
      <c r="H8" s="3">
        <v>2342.65</v>
      </c>
    </row>
    <row r="9" spans="1:8" ht="33" customHeight="1" x14ac:dyDescent="0.25">
      <c r="A9" s="3" t="s">
        <v>5</v>
      </c>
      <c r="B9" s="12" t="s">
        <v>7</v>
      </c>
      <c r="C9" s="3">
        <v>2</v>
      </c>
      <c r="D9" s="3"/>
      <c r="E9" s="11"/>
      <c r="F9" s="11"/>
      <c r="G9" s="11"/>
      <c r="H9" s="3">
        <v>2</v>
      </c>
    </row>
    <row r="10" spans="1:8" x14ac:dyDescent="0.25">
      <c r="A10" s="3" t="s">
        <v>5</v>
      </c>
      <c r="B10" s="3" t="s">
        <v>8</v>
      </c>
      <c r="C10" s="3">
        <v>6</v>
      </c>
      <c r="D10" s="3"/>
      <c r="E10" s="11"/>
      <c r="F10" s="11"/>
      <c r="G10" s="11"/>
      <c r="H10" s="3">
        <v>6</v>
      </c>
    </row>
    <row r="11" spans="1:8" x14ac:dyDescent="0.25">
      <c r="A11" s="4" t="s">
        <v>9</v>
      </c>
      <c r="B11" s="4" t="s">
        <v>6</v>
      </c>
      <c r="C11" s="4">
        <v>936.45</v>
      </c>
      <c r="D11" s="4"/>
      <c r="E11" s="9"/>
      <c r="F11" s="9"/>
      <c r="G11" s="9"/>
      <c r="H11" s="4">
        <v>936.45</v>
      </c>
    </row>
    <row r="12" spans="1:8" ht="30" x14ac:dyDescent="0.25">
      <c r="A12" s="4" t="s">
        <v>9</v>
      </c>
      <c r="B12" s="10" t="s">
        <v>7</v>
      </c>
      <c r="C12" s="4">
        <v>1</v>
      </c>
      <c r="D12" s="4"/>
      <c r="E12" s="9"/>
      <c r="F12" s="9"/>
      <c r="G12" s="9"/>
      <c r="H12" s="4">
        <v>1</v>
      </c>
    </row>
    <row r="13" spans="1:8" x14ac:dyDescent="0.25">
      <c r="A13" s="4" t="s">
        <v>9</v>
      </c>
      <c r="B13" s="4" t="s">
        <v>8</v>
      </c>
      <c r="C13" s="4">
        <v>1</v>
      </c>
      <c r="D13" s="4"/>
      <c r="E13" s="9"/>
      <c r="F13" s="9"/>
      <c r="G13" s="9"/>
      <c r="H13" s="4">
        <v>1</v>
      </c>
    </row>
    <row r="16" spans="1:8" x14ac:dyDescent="0.25">
      <c r="A16" s="8" t="s">
        <v>15</v>
      </c>
      <c r="D16" s="7" t="s">
        <v>13</v>
      </c>
      <c r="E16" s="7"/>
      <c r="F16" s="7"/>
      <c r="G16" s="7"/>
    </row>
    <row r="17" spans="1:8" ht="45" x14ac:dyDescent="0.25">
      <c r="A17" s="1" t="s">
        <v>0</v>
      </c>
      <c r="B17" s="1" t="s">
        <v>1</v>
      </c>
      <c r="C17" s="1" t="s">
        <v>2</v>
      </c>
      <c r="D17" s="5" t="s">
        <v>12</v>
      </c>
      <c r="E17" s="5" t="s">
        <v>3</v>
      </c>
      <c r="F17" s="6" t="s">
        <v>11</v>
      </c>
      <c r="G17" s="6" t="s">
        <v>22</v>
      </c>
      <c r="H17" s="1" t="s">
        <v>4</v>
      </c>
    </row>
    <row r="18" spans="1:8" x14ac:dyDescent="0.25">
      <c r="A18" s="3" t="s">
        <v>17</v>
      </c>
      <c r="B18" s="12" t="s">
        <v>6</v>
      </c>
      <c r="C18" s="3">
        <v>35053.300000000003</v>
      </c>
      <c r="D18" s="3">
        <f>E18+F18+G18</f>
        <v>2000</v>
      </c>
      <c r="E18" s="3">
        <v>2000</v>
      </c>
      <c r="F18" s="11"/>
      <c r="G18" s="11"/>
      <c r="H18" s="3">
        <f>E18+C18</f>
        <v>37053.300000000003</v>
      </c>
    </row>
    <row r="19" spans="1:8" ht="30" x14ac:dyDescent="0.25">
      <c r="A19" s="3" t="s">
        <v>17</v>
      </c>
      <c r="B19" s="12" t="s">
        <v>7</v>
      </c>
      <c r="C19" s="3">
        <v>2</v>
      </c>
      <c r="D19" s="3">
        <f t="shared" ref="D19:D23" si="0">E19+F19+G19</f>
        <v>3</v>
      </c>
      <c r="E19" s="3">
        <v>3</v>
      </c>
      <c r="F19" s="11"/>
      <c r="G19" s="11"/>
      <c r="H19" s="3">
        <f t="shared" ref="H19:H23" si="1">E19+C19</f>
        <v>5</v>
      </c>
    </row>
    <row r="20" spans="1:8" x14ac:dyDescent="0.25">
      <c r="A20" s="3" t="s">
        <v>17</v>
      </c>
      <c r="B20" s="12" t="s">
        <v>18</v>
      </c>
      <c r="C20" s="3">
        <v>2</v>
      </c>
      <c r="D20" s="3">
        <f t="shared" si="0"/>
        <v>3</v>
      </c>
      <c r="E20" s="13">
        <v>3</v>
      </c>
      <c r="F20" s="11"/>
      <c r="G20" s="11"/>
      <c r="H20" s="3">
        <f t="shared" si="1"/>
        <v>5</v>
      </c>
    </row>
    <row r="21" spans="1:8" x14ac:dyDescent="0.25">
      <c r="A21" s="4" t="s">
        <v>9</v>
      </c>
      <c r="B21" s="10" t="s">
        <v>6</v>
      </c>
      <c r="C21" s="4">
        <v>50063.38</v>
      </c>
      <c r="D21" s="4">
        <f t="shared" si="0"/>
        <v>0</v>
      </c>
      <c r="E21" s="9"/>
      <c r="F21" s="9"/>
      <c r="G21" s="9"/>
      <c r="H21" s="4">
        <f t="shared" si="1"/>
        <v>50063.38</v>
      </c>
    </row>
    <row r="22" spans="1:8" ht="29.25" customHeight="1" x14ac:dyDescent="0.25">
      <c r="A22" s="4" t="s">
        <v>9</v>
      </c>
      <c r="B22" s="10" t="s">
        <v>7</v>
      </c>
      <c r="C22" s="4">
        <v>2</v>
      </c>
      <c r="D22" s="4">
        <f t="shared" si="0"/>
        <v>0</v>
      </c>
      <c r="E22" s="9"/>
      <c r="F22" s="9"/>
      <c r="G22" s="9"/>
      <c r="H22" s="4">
        <f t="shared" si="1"/>
        <v>2</v>
      </c>
    </row>
    <row r="23" spans="1:8" x14ac:dyDescent="0.25">
      <c r="A23" s="4" t="s">
        <v>9</v>
      </c>
      <c r="B23" s="10" t="s">
        <v>18</v>
      </c>
      <c r="C23" s="4">
        <v>2</v>
      </c>
      <c r="D23" s="4">
        <f t="shared" si="0"/>
        <v>0</v>
      </c>
      <c r="E23" s="9"/>
      <c r="F23" s="9"/>
      <c r="G23" s="9"/>
      <c r="H23" s="4">
        <f t="shared" si="1"/>
        <v>2</v>
      </c>
    </row>
    <row r="26" spans="1:8" x14ac:dyDescent="0.25">
      <c r="A26" s="8" t="s">
        <v>16</v>
      </c>
      <c r="D26" s="7" t="s">
        <v>13</v>
      </c>
      <c r="E26" s="7"/>
      <c r="F26" s="7"/>
      <c r="G26" s="7"/>
    </row>
    <row r="27" spans="1:8" ht="45" x14ac:dyDescent="0.25">
      <c r="A27" s="1" t="s">
        <v>0</v>
      </c>
      <c r="B27" s="1" t="s">
        <v>1</v>
      </c>
      <c r="C27" s="1" t="s">
        <v>2</v>
      </c>
      <c r="D27" s="5" t="s">
        <v>12</v>
      </c>
      <c r="E27" s="5" t="s">
        <v>3</v>
      </c>
      <c r="F27" s="6" t="s">
        <v>11</v>
      </c>
      <c r="G27" s="6" t="s">
        <v>22</v>
      </c>
      <c r="H27" s="1" t="s">
        <v>4</v>
      </c>
    </row>
    <row r="28" spans="1:8" x14ac:dyDescent="0.25">
      <c r="A28" s="3" t="s">
        <v>19</v>
      </c>
      <c r="B28" s="3" t="s">
        <v>6</v>
      </c>
      <c r="C28" s="3"/>
      <c r="D28" s="3">
        <f>E28+F28+G28</f>
        <v>4950</v>
      </c>
      <c r="E28" s="3">
        <v>4950</v>
      </c>
      <c r="F28" s="11"/>
      <c r="G28" s="11"/>
      <c r="H28" s="3">
        <f>C28+D28</f>
        <v>4950</v>
      </c>
    </row>
    <row r="29" spans="1:8" ht="30" customHeight="1" x14ac:dyDescent="0.25">
      <c r="A29" s="3" t="s">
        <v>19</v>
      </c>
      <c r="B29" s="12" t="s">
        <v>7</v>
      </c>
      <c r="C29" s="3"/>
      <c r="D29" s="3">
        <f t="shared" ref="D29:D33" si="2">E29+F29+G29</f>
        <v>3</v>
      </c>
      <c r="E29" s="3">
        <v>3</v>
      </c>
      <c r="F29" s="11"/>
      <c r="G29" s="11"/>
      <c r="H29" s="3">
        <f t="shared" ref="H29:H33" si="3">C29+D29</f>
        <v>3</v>
      </c>
    </row>
    <row r="30" spans="1:8" x14ac:dyDescent="0.25">
      <c r="A30" s="3" t="s">
        <v>19</v>
      </c>
      <c r="B30" s="3" t="s">
        <v>21</v>
      </c>
      <c r="C30" s="3"/>
      <c r="D30" s="3">
        <f t="shared" si="2"/>
        <v>3</v>
      </c>
      <c r="E30" s="3">
        <v>3</v>
      </c>
      <c r="F30" s="11"/>
      <c r="G30" s="11"/>
      <c r="H30" s="3">
        <f t="shared" si="3"/>
        <v>3</v>
      </c>
    </row>
    <row r="31" spans="1:8" x14ac:dyDescent="0.25">
      <c r="A31" s="4" t="s">
        <v>20</v>
      </c>
      <c r="B31" s="4" t="s">
        <v>6</v>
      </c>
      <c r="C31" s="4">
        <v>27061.040000000001</v>
      </c>
      <c r="D31" s="4">
        <f t="shared" si="2"/>
        <v>0</v>
      </c>
      <c r="E31" s="9"/>
      <c r="F31" s="9"/>
      <c r="G31" s="9"/>
      <c r="H31" s="4">
        <f t="shared" si="3"/>
        <v>27061.040000000001</v>
      </c>
    </row>
    <row r="32" spans="1:8" ht="30" x14ac:dyDescent="0.25">
      <c r="A32" s="4" t="s">
        <v>20</v>
      </c>
      <c r="B32" s="10" t="s">
        <v>7</v>
      </c>
      <c r="C32" s="4">
        <v>1</v>
      </c>
      <c r="D32" s="4">
        <f t="shared" si="2"/>
        <v>0</v>
      </c>
      <c r="E32" s="9"/>
      <c r="F32" s="9"/>
      <c r="G32" s="9"/>
      <c r="H32" s="4">
        <f t="shared" si="3"/>
        <v>1</v>
      </c>
    </row>
    <row r="33" spans="1:8" x14ac:dyDescent="0.25">
      <c r="A33" s="4" t="s">
        <v>20</v>
      </c>
      <c r="B33" s="4" t="s">
        <v>21</v>
      </c>
      <c r="C33" s="4">
        <v>1</v>
      </c>
      <c r="D33" s="4">
        <f t="shared" si="2"/>
        <v>0</v>
      </c>
      <c r="E33" s="9"/>
      <c r="F33" s="9"/>
      <c r="G33" s="9"/>
      <c r="H33" s="4">
        <f t="shared" si="3"/>
        <v>1</v>
      </c>
    </row>
  </sheetData>
  <mergeCells count="3">
    <mergeCell ref="D6:G6"/>
    <mergeCell ref="D16:G16"/>
    <mergeCell ref="D26:G26"/>
  </mergeCells>
  <pageMargins left="0.25" right="0.25" top="0.75" bottom="0.75" header="0.3" footer="0.3"/>
  <pageSetup paperSize="9" scale="8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36"/>
  <sheetViews>
    <sheetView topLeftCell="A16" workbookViewId="0">
      <selection activeCell="C38" sqref="C38"/>
    </sheetView>
  </sheetViews>
  <sheetFormatPr defaultRowHeight="15" x14ac:dyDescent="0.25"/>
  <cols>
    <col min="1" max="1" width="25.42578125" customWidth="1"/>
    <col min="2" max="2" width="28" customWidth="1"/>
    <col min="6" max="6" width="10.42578125" customWidth="1"/>
  </cols>
  <sheetData>
    <row r="2" spans="1:8" x14ac:dyDescent="0.25">
      <c r="A2" t="s">
        <v>10</v>
      </c>
    </row>
    <row r="4" spans="1:8" x14ac:dyDescent="0.25">
      <c r="A4" s="8" t="s">
        <v>25</v>
      </c>
    </row>
    <row r="6" spans="1:8" x14ac:dyDescent="0.25">
      <c r="A6" s="8" t="s">
        <v>14</v>
      </c>
      <c r="D6" s="7" t="s">
        <v>13</v>
      </c>
      <c r="E6" s="7"/>
      <c r="F6" s="7"/>
      <c r="G6" s="7"/>
    </row>
    <row r="7" spans="1:8" ht="45" x14ac:dyDescent="0.25">
      <c r="A7" s="1" t="s">
        <v>0</v>
      </c>
      <c r="B7" s="1" t="s">
        <v>1</v>
      </c>
      <c r="C7" s="1" t="s">
        <v>2</v>
      </c>
      <c r="D7" s="5" t="s">
        <v>12</v>
      </c>
      <c r="E7" s="5" t="s">
        <v>3</v>
      </c>
      <c r="F7" s="6" t="s">
        <v>11</v>
      </c>
      <c r="G7" s="6" t="s">
        <v>22</v>
      </c>
      <c r="H7" s="1" t="s">
        <v>4</v>
      </c>
    </row>
    <row r="8" spans="1:8" x14ac:dyDescent="0.25">
      <c r="A8" s="3" t="s">
        <v>23</v>
      </c>
      <c r="B8" s="3" t="s">
        <v>6</v>
      </c>
      <c r="C8" s="3">
        <v>2342.65</v>
      </c>
      <c r="D8" s="3"/>
      <c r="E8" s="11"/>
      <c r="F8" s="11"/>
      <c r="G8" s="11"/>
      <c r="H8" s="3">
        <v>2342.65</v>
      </c>
    </row>
    <row r="9" spans="1:8" ht="30" x14ac:dyDescent="0.25">
      <c r="A9" s="3" t="s">
        <v>23</v>
      </c>
      <c r="B9" s="12" t="s">
        <v>7</v>
      </c>
      <c r="C9" s="3">
        <v>2</v>
      </c>
      <c r="D9" s="3"/>
      <c r="E9" s="11"/>
      <c r="F9" s="11"/>
      <c r="G9" s="11"/>
      <c r="H9" s="3">
        <v>2</v>
      </c>
    </row>
    <row r="10" spans="1:8" x14ac:dyDescent="0.25">
      <c r="A10" s="3" t="s">
        <v>23</v>
      </c>
      <c r="B10" s="3" t="s">
        <v>8</v>
      </c>
      <c r="C10" s="3">
        <v>6</v>
      </c>
      <c r="D10" s="3"/>
      <c r="E10" s="11"/>
      <c r="F10" s="11"/>
      <c r="G10" s="11"/>
      <c r="H10" s="3">
        <v>6</v>
      </c>
    </row>
    <row r="11" spans="1:8" x14ac:dyDescent="0.25">
      <c r="A11" s="4" t="s">
        <v>24</v>
      </c>
      <c r="B11" s="4" t="s">
        <v>6</v>
      </c>
      <c r="C11" s="4">
        <v>936.45</v>
      </c>
      <c r="D11" s="4"/>
      <c r="E11" s="9"/>
      <c r="F11" s="9"/>
      <c r="G11" s="9"/>
      <c r="H11" s="4">
        <v>936.45</v>
      </c>
    </row>
    <row r="12" spans="1:8" ht="30" x14ac:dyDescent="0.25">
      <c r="A12" s="4" t="s">
        <v>24</v>
      </c>
      <c r="B12" s="10" t="s">
        <v>7</v>
      </c>
      <c r="C12" s="4">
        <v>1</v>
      </c>
      <c r="D12" s="4"/>
      <c r="E12" s="9"/>
      <c r="F12" s="9"/>
      <c r="G12" s="9"/>
      <c r="H12" s="4">
        <v>1</v>
      </c>
    </row>
    <row r="13" spans="1:8" x14ac:dyDescent="0.25">
      <c r="A13" s="4" t="s">
        <v>24</v>
      </c>
      <c r="B13" s="4" t="s">
        <v>8</v>
      </c>
      <c r="C13" s="4">
        <v>1</v>
      </c>
      <c r="D13" s="4"/>
      <c r="E13" s="9"/>
      <c r="F13" s="9"/>
      <c r="G13" s="9"/>
      <c r="H13" s="4">
        <v>1</v>
      </c>
    </row>
    <row r="16" spans="1:8" x14ac:dyDescent="0.25">
      <c r="A16" s="8" t="s">
        <v>15</v>
      </c>
      <c r="D16" s="7" t="s">
        <v>13</v>
      </c>
      <c r="E16" s="7"/>
      <c r="F16" s="7"/>
      <c r="G16" s="7"/>
    </row>
    <row r="17" spans="1:8" ht="45" x14ac:dyDescent="0.25">
      <c r="A17" s="1" t="s">
        <v>0</v>
      </c>
      <c r="B17" s="1" t="s">
        <v>1</v>
      </c>
      <c r="C17" s="1" t="s">
        <v>2</v>
      </c>
      <c r="D17" s="5" t="s">
        <v>12</v>
      </c>
      <c r="E17" s="5" t="s">
        <v>3</v>
      </c>
      <c r="F17" s="6" t="s">
        <v>11</v>
      </c>
      <c r="G17" s="6" t="s">
        <v>22</v>
      </c>
      <c r="H17" s="1" t="s">
        <v>4</v>
      </c>
    </row>
    <row r="18" spans="1:8" x14ac:dyDescent="0.25">
      <c r="A18" s="3" t="s">
        <v>23</v>
      </c>
      <c r="B18" s="12" t="s">
        <v>6</v>
      </c>
      <c r="C18" s="3">
        <v>35053.300000000003</v>
      </c>
      <c r="D18" s="3">
        <f>E18+F18+G18</f>
        <v>2000</v>
      </c>
      <c r="E18" s="3">
        <v>2000</v>
      </c>
      <c r="F18" s="11"/>
      <c r="G18" s="11"/>
      <c r="H18" s="3">
        <f>E18+C18</f>
        <v>37053.300000000003</v>
      </c>
    </row>
    <row r="19" spans="1:8" ht="30" x14ac:dyDescent="0.25">
      <c r="A19" s="3" t="s">
        <v>23</v>
      </c>
      <c r="B19" s="12" t="s">
        <v>7</v>
      </c>
      <c r="C19" s="3">
        <v>2</v>
      </c>
      <c r="D19" s="3">
        <f t="shared" ref="D19:D23" si="0">E19+F19+G19</f>
        <v>3</v>
      </c>
      <c r="E19" s="3">
        <v>3</v>
      </c>
      <c r="F19" s="11"/>
      <c r="G19" s="11"/>
      <c r="H19" s="3">
        <f t="shared" ref="H19:H23" si="1">E19+C19</f>
        <v>5</v>
      </c>
    </row>
    <row r="20" spans="1:8" x14ac:dyDescent="0.25">
      <c r="A20" s="3" t="s">
        <v>23</v>
      </c>
      <c r="B20" s="12" t="s">
        <v>18</v>
      </c>
      <c r="C20" s="3">
        <v>2</v>
      </c>
      <c r="D20" s="3">
        <f t="shared" si="0"/>
        <v>3</v>
      </c>
      <c r="E20" s="13">
        <v>3</v>
      </c>
      <c r="F20" s="11"/>
      <c r="G20" s="11"/>
      <c r="H20" s="3">
        <f t="shared" si="1"/>
        <v>5</v>
      </c>
    </row>
    <row r="21" spans="1:8" x14ac:dyDescent="0.25">
      <c r="A21" s="4" t="s">
        <v>24</v>
      </c>
      <c r="B21" s="10" t="s">
        <v>6</v>
      </c>
      <c r="C21" s="4">
        <v>50063.38</v>
      </c>
      <c r="D21" s="4">
        <f t="shared" si="0"/>
        <v>0</v>
      </c>
      <c r="E21" s="9"/>
      <c r="F21" s="9"/>
      <c r="G21" s="9"/>
      <c r="H21" s="4">
        <f t="shared" si="1"/>
        <v>50063.38</v>
      </c>
    </row>
    <row r="22" spans="1:8" ht="30" x14ac:dyDescent="0.25">
      <c r="A22" s="4" t="s">
        <v>24</v>
      </c>
      <c r="B22" s="10" t="s">
        <v>7</v>
      </c>
      <c r="C22" s="4">
        <v>2</v>
      </c>
      <c r="D22" s="4">
        <f t="shared" si="0"/>
        <v>0</v>
      </c>
      <c r="E22" s="9"/>
      <c r="F22" s="9"/>
      <c r="G22" s="9"/>
      <c r="H22" s="4">
        <f t="shared" si="1"/>
        <v>2</v>
      </c>
    </row>
    <row r="23" spans="1:8" x14ac:dyDescent="0.25">
      <c r="A23" s="4" t="s">
        <v>24</v>
      </c>
      <c r="B23" s="10" t="s">
        <v>18</v>
      </c>
      <c r="C23" s="4">
        <v>2</v>
      </c>
      <c r="D23" s="4">
        <f t="shared" si="0"/>
        <v>0</v>
      </c>
      <c r="E23" s="9"/>
      <c r="F23" s="9"/>
      <c r="G23" s="9"/>
      <c r="H23" s="4">
        <f t="shared" si="1"/>
        <v>2</v>
      </c>
    </row>
    <row r="26" spans="1:8" x14ac:dyDescent="0.25">
      <c r="A26" s="8" t="s">
        <v>16</v>
      </c>
      <c r="D26" s="7" t="s">
        <v>13</v>
      </c>
      <c r="E26" s="7"/>
      <c r="F26" s="7"/>
      <c r="G26" s="7"/>
    </row>
    <row r="27" spans="1:8" ht="45" x14ac:dyDescent="0.25">
      <c r="A27" s="1" t="s">
        <v>0</v>
      </c>
      <c r="B27" s="1" t="s">
        <v>1</v>
      </c>
      <c r="C27" s="1" t="s">
        <v>2</v>
      </c>
      <c r="D27" s="5" t="s">
        <v>12</v>
      </c>
      <c r="E27" s="5" t="s">
        <v>3</v>
      </c>
      <c r="F27" s="6" t="s">
        <v>11</v>
      </c>
      <c r="G27" s="6" t="s">
        <v>22</v>
      </c>
      <c r="H27" s="1" t="s">
        <v>4</v>
      </c>
    </row>
    <row r="28" spans="1:8" x14ac:dyDescent="0.25">
      <c r="A28" s="3" t="s">
        <v>23</v>
      </c>
      <c r="B28" s="3" t="s">
        <v>6</v>
      </c>
      <c r="C28" s="3"/>
      <c r="D28" s="3">
        <f>E28+F28+G28</f>
        <v>4950</v>
      </c>
      <c r="E28" s="3">
        <v>4950</v>
      </c>
      <c r="F28" s="11"/>
      <c r="G28" s="11"/>
      <c r="H28" s="3">
        <f>C28+D28</f>
        <v>4950</v>
      </c>
    </row>
    <row r="29" spans="1:8" ht="30" x14ac:dyDescent="0.25">
      <c r="A29" s="3" t="s">
        <v>23</v>
      </c>
      <c r="B29" s="12" t="s">
        <v>7</v>
      </c>
      <c r="C29" s="3"/>
      <c r="D29" s="3">
        <f t="shared" ref="D29:D33" si="2">E29+F29+G29</f>
        <v>3</v>
      </c>
      <c r="E29" s="3">
        <v>3</v>
      </c>
      <c r="F29" s="11"/>
      <c r="G29" s="11"/>
      <c r="H29" s="3">
        <f t="shared" ref="H29:H33" si="3">C29+D29</f>
        <v>3</v>
      </c>
    </row>
    <row r="30" spans="1:8" x14ac:dyDescent="0.25">
      <c r="A30" s="3" t="s">
        <v>23</v>
      </c>
      <c r="B30" s="3" t="s">
        <v>21</v>
      </c>
      <c r="C30" s="3"/>
      <c r="D30" s="3">
        <f t="shared" si="2"/>
        <v>3</v>
      </c>
      <c r="E30" s="3">
        <v>3</v>
      </c>
      <c r="F30" s="11"/>
      <c r="G30" s="11"/>
      <c r="H30" s="3">
        <f t="shared" si="3"/>
        <v>3</v>
      </c>
    </row>
    <row r="31" spans="1:8" x14ac:dyDescent="0.25">
      <c r="A31" s="4" t="s">
        <v>24</v>
      </c>
      <c r="B31" s="4" t="s">
        <v>6</v>
      </c>
      <c r="C31" s="4">
        <v>27061.040000000001</v>
      </c>
      <c r="D31" s="4">
        <f t="shared" si="2"/>
        <v>0</v>
      </c>
      <c r="E31" s="9"/>
      <c r="F31" s="9"/>
      <c r="G31" s="9"/>
      <c r="H31" s="4">
        <f t="shared" si="3"/>
        <v>27061.040000000001</v>
      </c>
    </row>
    <row r="32" spans="1:8" ht="32.25" customHeight="1" x14ac:dyDescent="0.25">
      <c r="A32" s="4" t="s">
        <v>24</v>
      </c>
      <c r="B32" s="10" t="s">
        <v>7</v>
      </c>
      <c r="C32" s="4">
        <v>1</v>
      </c>
      <c r="D32" s="4">
        <f t="shared" si="2"/>
        <v>0</v>
      </c>
      <c r="E32" s="9"/>
      <c r="F32" s="9"/>
      <c r="G32" s="9"/>
      <c r="H32" s="4">
        <f t="shared" si="3"/>
        <v>1</v>
      </c>
    </row>
    <row r="33" spans="1:8" x14ac:dyDescent="0.25">
      <c r="A33" s="4" t="s">
        <v>24</v>
      </c>
      <c r="B33" s="4" t="s">
        <v>21</v>
      </c>
      <c r="C33" s="4">
        <v>1</v>
      </c>
      <c r="D33" s="4">
        <f t="shared" si="2"/>
        <v>0</v>
      </c>
      <c r="E33" s="9"/>
      <c r="F33" s="9"/>
      <c r="G33" s="9"/>
      <c r="H33" s="4">
        <f t="shared" si="3"/>
        <v>1</v>
      </c>
    </row>
    <row r="34" spans="1:8" x14ac:dyDescent="0.25">
      <c r="A34" s="2" t="s">
        <v>27</v>
      </c>
      <c r="B34" s="14" t="s">
        <v>6</v>
      </c>
      <c r="C34" s="2">
        <v>8000</v>
      </c>
      <c r="D34" s="2"/>
      <c r="E34" s="2"/>
      <c r="F34" s="2"/>
      <c r="G34" s="2"/>
      <c r="H34" s="2">
        <f>C34</f>
        <v>8000</v>
      </c>
    </row>
    <row r="35" spans="1:8" ht="30" x14ac:dyDescent="0.25">
      <c r="A35" s="2" t="s">
        <v>27</v>
      </c>
      <c r="B35" s="15" t="s">
        <v>7</v>
      </c>
      <c r="C35" s="2">
        <v>10</v>
      </c>
      <c r="D35" s="2"/>
      <c r="E35" s="2"/>
      <c r="F35" s="2"/>
      <c r="G35" s="2"/>
      <c r="H35" s="2">
        <f t="shared" ref="H35:H36" si="4">C35</f>
        <v>10</v>
      </c>
    </row>
    <row r="36" spans="1:8" x14ac:dyDescent="0.25">
      <c r="A36" s="2" t="s">
        <v>27</v>
      </c>
      <c r="B36" s="14" t="s">
        <v>21</v>
      </c>
      <c r="C36" s="2">
        <v>10</v>
      </c>
      <c r="D36" s="2"/>
      <c r="E36" s="2"/>
      <c r="F36" s="2"/>
      <c r="G36" s="2"/>
      <c r="H36" s="2">
        <f t="shared" si="4"/>
        <v>10</v>
      </c>
    </row>
  </sheetData>
  <mergeCells count="3">
    <mergeCell ref="D6:G6"/>
    <mergeCell ref="D16:G16"/>
    <mergeCell ref="D26:G26"/>
  </mergeCells>
  <pageMargins left="0.25" right="0.25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Профили</vt:lpstr>
      <vt:lpstr>Страны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2019-12-03T15:41:31Z</cp:lastPrinted>
  <dcterms:created xsi:type="dcterms:W3CDTF">2019-12-03T15:10:34Z</dcterms:created>
  <dcterms:modified xsi:type="dcterms:W3CDTF">2019-12-03T15:42:16Z</dcterms:modified>
</cp:coreProperties>
</file>